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5" yWindow="-105" windowWidth="23250" windowHeight="12570" activeTab="3"/>
  </bookViews>
  <sheets>
    <sheet name="PHỤ LỤC 1" sheetId="1" r:id="rId1"/>
    <sheet name="PHỤ LỤC 2" sheetId="2" r:id="rId2"/>
    <sheet name="PHỤ LỤC 3" sheetId="3" r:id="rId3"/>
    <sheet name="PHỤ LỤC 4" sheetId="4"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N74" i="4" l="1"/>
  <c r="H74" i="4"/>
  <c r="N74" i="4" l="1"/>
  <c r="O74" i="4"/>
  <c r="P74" i="4"/>
  <c r="Q74" i="4"/>
  <c r="R74" i="4"/>
  <c r="S74" i="4"/>
  <c r="T74" i="4"/>
  <c r="U74" i="4"/>
  <c r="V74" i="4"/>
  <c r="W74" i="4"/>
  <c r="X74" i="4"/>
  <c r="Y74" i="4"/>
  <c r="Z74" i="4"/>
  <c r="AA74" i="4"/>
  <c r="AB74" i="4"/>
  <c r="AC74" i="4"/>
  <c r="AD74" i="4"/>
  <c r="AE74" i="4"/>
  <c r="AF74" i="4"/>
  <c r="AG74" i="4"/>
  <c r="AH74" i="4"/>
  <c r="AI74" i="4"/>
  <c r="AJ74" i="4"/>
  <c r="AK74" i="4"/>
  <c r="AL74" i="4"/>
  <c r="AM74" i="4"/>
  <c r="AO74" i="4"/>
  <c r="AP74" i="4"/>
  <c r="AQ74" i="4"/>
  <c r="AR74" i="4"/>
  <c r="AS74" i="4"/>
  <c r="AT74" i="4"/>
  <c r="AU74" i="4"/>
  <c r="AV74" i="4"/>
  <c r="AW74" i="4"/>
  <c r="AX74" i="4"/>
  <c r="AY74" i="4"/>
  <c r="AZ74" i="4"/>
  <c r="D74" i="4"/>
  <c r="E74" i="4"/>
  <c r="F74" i="4"/>
  <c r="G74" i="4"/>
  <c r="I74" i="4"/>
  <c r="J74" i="4"/>
  <c r="K74" i="4"/>
  <c r="L74" i="4"/>
  <c r="M74" i="4"/>
  <c r="C71" i="4"/>
  <c r="C72" i="4" s="1"/>
  <c r="C73" i="4" s="1"/>
  <c r="C74" i="4" s="1"/>
  <c r="D73" i="2"/>
  <c r="E73" i="2"/>
  <c r="G73" i="2"/>
  <c r="H73" i="2"/>
  <c r="I73" i="2"/>
  <c r="J73" i="2"/>
  <c r="K73" i="2"/>
  <c r="L73" i="2"/>
  <c r="M73" i="2"/>
  <c r="O73" i="2"/>
  <c r="P73" i="2"/>
  <c r="Q73" i="2"/>
  <c r="S73" i="2"/>
  <c r="T73" i="2"/>
  <c r="U73" i="2"/>
  <c r="C73" i="2"/>
  <c r="D73" i="1"/>
  <c r="E73" i="1"/>
  <c r="F73" i="1"/>
  <c r="C73" i="1"/>
  <c r="I73" i="1"/>
  <c r="J73" i="1"/>
  <c r="L73" i="1"/>
  <c r="M73" i="1"/>
  <c r="N73" i="1"/>
  <c r="P73" i="1"/>
  <c r="Q73" i="1"/>
  <c r="R73" i="1"/>
  <c r="T73" i="1"/>
  <c r="U73" i="1"/>
  <c r="V73" i="1"/>
  <c r="H73" i="1"/>
  <c r="D73" i="3"/>
  <c r="D74" i="3" s="1"/>
  <c r="E73" i="3"/>
  <c r="E74" i="3" s="1"/>
  <c r="F73" i="3"/>
  <c r="F74" i="3" s="1"/>
  <c r="G73" i="3"/>
  <c r="G74" i="3" s="1"/>
  <c r="H73" i="3"/>
  <c r="H74" i="3" s="1"/>
  <c r="I73" i="3"/>
  <c r="I74" i="3" s="1"/>
  <c r="J73" i="3"/>
  <c r="J74" i="3" s="1"/>
  <c r="K73" i="3"/>
  <c r="K74" i="3" s="1"/>
  <c r="L73" i="3"/>
  <c r="L74" i="3" s="1"/>
  <c r="M73" i="3"/>
  <c r="M74" i="3" s="1"/>
  <c r="N73" i="3"/>
  <c r="N74" i="3" s="1"/>
  <c r="O73" i="3"/>
  <c r="O74" i="3" s="1"/>
  <c r="P73" i="3"/>
  <c r="P74" i="3" s="1"/>
  <c r="C73" i="3"/>
  <c r="C74" i="3" s="1"/>
</calcChain>
</file>

<file path=xl/sharedStrings.xml><?xml version="1.0" encoding="utf-8"?>
<sst xmlns="http://schemas.openxmlformats.org/spreadsheetml/2006/main" count="1427" uniqueCount="873">
  <si>
    <t>PHỤ LỤC 1: THỐNG KÊ ĐỘI HÌNH THANH NIÊN TÌNH NGUYỆN</t>
  </si>
  <si>
    <t>#</t>
  </si>
  <si>
    <t>Đơn vị</t>
  </si>
  <si>
    <t>Tổng số đội hình tình nguyện (đội)</t>
  </si>
  <si>
    <t>Tổng số thanh niên tình nguyện tham gia  (lượt người)</t>
  </si>
  <si>
    <t>Tiếp sức mùa thi</t>
  </si>
  <si>
    <t>Mùa hè xanh</t>
  </si>
  <si>
    <t>Kỳ nghỉ hồng</t>
  </si>
  <si>
    <t>Hoa Phượng đỏ</t>
  </si>
  <si>
    <t>Hành quân xanh</t>
  </si>
  <si>
    <t>Số đội hình (đội)</t>
  </si>
  <si>
    <t>Số ĐVTN tham gia (lượt người)</t>
  </si>
  <si>
    <t>Một số hoạt động tiêu biểu</t>
  </si>
  <si>
    <t>Số trường TC, CĐ, ĐH triển khai (trường)</t>
  </si>
  <si>
    <t>Số đội hình  (đội)</t>
  </si>
  <si>
    <t>Số TNTN tham gia  (lượt người)</t>
  </si>
  <si>
    <t>Số cơ quan, đơn vị có ĐVTN tham gia</t>
  </si>
  <si>
    <t>Số trường THPT,TTGDNN-GDTX có học sinh tham gia</t>
  </si>
  <si>
    <t>Số học sinh tham gia (lượt người)</t>
  </si>
  <si>
    <t>Số đơn vị có ĐVTN tham gia</t>
  </si>
  <si>
    <t>Điện Biên</t>
  </si>
  <si>
    <t>Hướng dẫn ôn thi tốt nghiệp THPT và tư vấn tâm lý cho học sinh tham gia kỳ thi; Vận động các cơ quan, dơn vị ủng hộ tiếp sức mùa thi 2023 Các Đội hình tình nguyện tham gia hỗ trợ kê xếp bàn ghế, chuẩn bị cơ sở vật chất, lao động vệ sinh khu vực 4 điểm thi để chuẩn bị cho kì thi tốt nghiệp THPT năm 2023. Huyện đoàn Mường Ảng phối hợp với Tổ chức Rồng Xanh tổ chức hoạt động phát triển kỹ năng sống, tiếp sức mùa thi năm 2023 cho 33 đoàn viên; trao 555 xuất quà gồm bánh và sữa cho 555 học sinh, trao tiền hỗ trợ khẩu phần ăn cho 242 học sinh nội trú của 3 trường, tổng giá trị 45.500.000đ. Đoàn Công an huyện trao tặng 16 suất quà trị giá 4.300.000đ cho 16 thí sinh, chiến sĩ tham gia kỳ thi tốt nghiệp THPT; hỗ trợ 1.500.000đ cho 3 trường tăng khẩu phần ăn cho học sinh tham gia kỳ thi tốt nghiệp THPT năm 2023. Đoàn trường PTDTNT THPT Mường Ảng tặng quà cho 20 học sinh có hoàn cảnh khó khăn tổng giá trị 4.000.000 đồng; Các Đoàn trường tổ chức hướng dẫn ôn thi tốt nghiệp THPT và tư vấn tâm lý cho học sinh tham gia kỳ thi; Vận động các cơ quan, đơn vị ủng hộ tiếp sức mùa thi 2023; Trao tặng cho 48 học sinh trường Cao đẳng Nghề Điện Biên đang học hệ văn hoá tại Trung tâm GDTX Tỉnh Điện Biên tham gia kỳ thi quốc gia năm 2023: 48 bộ đồ dùng học tập,.. Thanh niên Bộ đội Biên phòng tỉnh tham gia tiếp sức mùa thi năm 2023 tại các điểm thi như kiểm soát hành chính, bảo đảm an ninh trật tự tại cổng trường, tham gia phát nước, bút,.. nấu cơm trưa. - Chi đoàn Đồn BP Pa Thơm. - Chi đoàn Đồn BP Mường Nhà. - Chi đoàn Đồn BP Mường Nhé. - Chi đoàn Đồn BP Nà Hỳ. - Chi đoàn Đồn BP Thanh Luông.</t>
  </si>
  <si>
    <t>Thông các điểm sụt sạt nhỏ, vệ sinh tại đường giao thông nông thôn, Rà soát các gia đình hộ nghèo để hỗ làm nhà  Vệ sinh đường giao thông nông thôn, phối hợp cùng Công an, đoàn thể xã, phường hỗ trợ người dân cài đặt, đăng ký tài khoản định danh điện tử và tích hợp thông tin cá nhân trên ứng dụng định danh điện tử, Địa chỉ số. Dọn dẹp vệ sinh, tu sửa, khơi thông cống rãnh đường bê tông nội bản; tham gia tổ chức các hoạt động hè cho thanh thiếu nhi: tổ chức tập luyện văn nghệ, thể thao; tuyên truyền cho thanh thiếu nhi về phòng chống đuối nước, tai nạn thương tích, phòng chống xâm hại cho trẻ em... Tham gia Lễ truy điệu và an táng hài cốt liệt sỹ tại Nghĩa trang liệt sỹ Tông Khao;  Tặng quà cho 10 hộ khó khăn tại xã Tìa Dình, huyện Điện Biên Đông là 5.000.000 VNĐ, Tặng ảnh Bác, cờ Tổ quốc, cờ đoàn cho 10 bản văn hoá: 1.200.000 , Tặng 30 chiếc áo Thanh niên cho Đoàn xã: 4.200.000 VNĐ, Tặng quà cho UBND xã 1.000.000 VNĐ, Tặng 4 quả bóng chuyền hơi: 280.000. Ngoài Ra, tổ chuyển đổi số hướng dẫn cài đặt VNID cho 48 lượt người; tổ chức cùng đoàn xã tu sửa đoạn đường xã là 1.2km.</t>
  </si>
  <si>
    <t>Tư vấn, tuyên truyền, hướng dẫn kiến thức, kỹ năng về chuyển đổi số; tuyên truyền về xây dựng Chính phủ điện tử và tổ chức hoạt động tư vấn, hỗ trợ, hướng dẫn người dân thực hiện dịch vụ công trực tuyến, các thủ tục hành chính cho nhân dân tại nhà. Tổ chức các buổi tuyên truyền pháp luật tại địa bàn dân cư; hướng dẫn quy trình, tư vấn thủ tục hành chính liên quan đến lĩnh vực nhà đất, xây dựng, thuế, cấp đổi hộ chiếu, căn cước công dân, các thủ tục tư pháp… cho nhân dân thu hút gần 100 đoàn viên thanh niên và nhân dân đến nghe và kích hoạt tài khoản định danh điện tử mức 2 Trung tâm y tế thành phố tiếp tục ra quân hướng dẫn cài đặt ứng dụng định danh điện tử, kích hoạt và hướng dẫn tích hợp thông tin, khia báo lưu trú đối với bệnh nhân và người nhà bệnh nhân; Hỗ trợ người dân sử dụng dịch v</t>
  </si>
  <si>
    <t>Đội hình tình nguyện Hoa phượng đỏ của Đoàn trường THPT Chuyên Lê Quý Đôn tổ chức hoạt động giao lưu nâng cao chất lượng học cho trẻ tại làng trẻ SOS.  Thành lập các đội hình tình nguyện tham gia hỗ trợ học sinh như: Đội hình tình nguyện Hoa phượng đỏ của Đoàn trường THPT Chuyên Lê Quý Đôn tổ chức dạy miễn phí Tiếng Anh cho các bé đang học tại trường Mầm non tư thục Ban Mai Xanh; tham gia Lễ đón hài cốt liệt sỹ hy sinh tại nước bạn Lào về an táng tại Nghĩa trang liệt sỹ Tông Khao; Đội hình tình nguyện Hoa phượn Đỏ trường THPT Nà Tấu tham gia hỗ trợ người  dân xã Nà Tấu gặt và thu gom lúa; Đội hình tình nguyện trường THPT Phan Đình Giót, trường Phổ thông dân tộc nội trú: hỗ trợ chuẩn bị các bữa cơm cho học sinh lớp 12; Đội hình tình nguyện trường THPT Lương Thế Vinh: tham gia quét dọn, vệ sinh môi trường, chuẩn bị cơ sở vật chất cho kỳ thi tốt nghiệp THPT năm 2023. Tham gia Lễ truy điệu và an táng hài cốt liệt sỹ tại Nghĩa trang Tông Khao; Đội tình nguyện trường THPT Thành phố: tham gia Lễ đón hài cốt liệt sỹ hy sinh tại nước bạn Lào về an táng tại nghĩa trang Liệt sỹ Tông Khao</t>
  </si>
  <si>
    <t>Vệ sinh khuôn cơ quan, thu gom rác thải, chăm sóc vườn cây mới trồng tại công an huyện;  Phối hợp với Biên phòng Pa Thơm, tổ chức dọn dẹp VSMT tại 3  tuyến đường trục chính của xã Thanh Chăn Phát quang 10km đường giao thông nông thôn; thu gom 300 kg rác thải sinh hoạt; khơi thông 0,2km kênh mương, 17m đường sạt lở với 100m3 đất đá; giúp đỡ xây dựng 02 nhà chính sách tại  huyện Tủa Chùa,  TP. ĐBP.</t>
  </si>
  <si>
    <t>Hòa Bình</t>
  </si>
  <si>
    <t>thành lập đội xe ôm miễn phí và 03 chiếc xe ô tô đưa đón miễn phí các thí sinh ở xa và khó khăn về phương tiện đi lại; hỗ trợ hơn 3.100 các suất ăn sáng, ăn trưa, tổ chức nấu ăn miễn phí hỗ trợ các thí sinh có hoàn cảnh khó khăn với hơn 1.000 chiếc bánh mỳ, bánh ngọt, 800 xuất xôi và 1.300 xuất cơm trưa. Phát miễn phí đồ ăn nhẹ bánh, kẹo, nước uống, khăn ướt, bút viết, quạt cầm tay, dụng cụ học tập cho các thí sinh dự thi; hỗ trợ các thí sinh hơn 3.000 chiếc quạt giấy, quạt nhựa, 6.500 chai nước lọc, hơn 2.000 chai nước ngọt, gần 3.500 hộp sữa các loại, 450 bút chì, 300 tẩy chì và gần 1.200 chiếc bút bi...Bố trí chỗ nghỉ trưa miễn phí tại các phòng nội trú trường học và tại các Nhà văn hóa khu phố, thôn, bản cho thí sinh và người nhà thí sinh nghỉ trưa trong 02 ngày thi tổng kinh phí các cấp bộ Đoàn huy động được phục vụ chiến dịch “ Tiếp sức mùa thi” là hơn 180 triệu đồng.</t>
  </si>
  <si>
    <t xml:space="preserve">Tại chương trình ra quân Chiến dịch mùa hè xanh, đã tổ chức nội dung sinh hoạt hè cho 300 em học sinh Trung học phổ thông tại trường THPT Mai Châu A. Tham gia hỗ trợ sinh hoạt hè, hướng dẫn kiến thức, kỹ năng phòng chống đuối nước, tai nạn thương tích và xâm hại tình dục cho thiếu nhi  trên địa bàn thị trấn Mai Châu; tổ chức nội dung sinh hoạt cho 134 em tham gia sinh hoạt hè, hướng dẫn kiến thức, kỹ năng phòng chống đuối nước, tai nạn thương tích xâm hại tình dục trên địa bàn tỉnh. </t>
  </si>
  <si>
    <t>Tổ chức tuyên truyền về Bảo vệ hành lang lưới điện, sử dụng tiết kiệm điện tại 02 huyện Mai Châu và Lạc Sơn với sự tham gia của 400 ĐVTN; tổ chức thăm hỏi, tặng 50 suất quà cho các gia đình chính sách, gia đình có công với cách mạng; Các CLB thầy thuốc trẻ tại các huyện thành phố đã tổ chức khám bệnh, phát thuốc miễn phí cho 300 lượt nhân dân; tổ chức khởi công xây dựng 05 sân chơi thiếu nhi, 02 bộ thiết bị đồ chơi tại các địa bàn trong tỉnh.</t>
  </si>
  <si>
    <t>tặng quà và trồng 300 cây xanh cho hộ Bà Chúc Thị Lự, xóm Xạ Múc, xã Hợp Thành thuộc diện hộ nghèo; Tổ chức tuyên truyền tác hại thuốc lá điện tử, bạo lực học đường và an toàn giao thông; Tổ chức cắt tóc miễn phí cho trên 30 người dân.</t>
  </si>
  <si>
    <t xml:space="preserve">các đội hình tổ chức 24 hoạt động tuyên truyền về tác hại của ma tuý, an ninh mạng, cách ứng xử trên mạng xã hội, an toàn giao thông và phòng, chống xâm hại trẻ em cho học sinh, đoàn viên thanh niên cho trên 1.200 ĐVTN, học sinh; trao tặng 40 suất học bổng cho học sinh có hoàn cảnh khó khăn, nhận đỡ đầu 05 em học sinh. </t>
  </si>
  <si>
    <t>Lai Châu</t>
  </si>
  <si>
    <t>100% các điểm thi vào THPT và THQG đều được thành lập các đội thanh niên tình nguyện hỗ trợ thí sinh</t>
  </si>
  <si>
    <t xml:space="preserve">Tất cả các cơ quan từ tỉnh xuống cơ sở đều tổ chức các hoạt động hưởng ứng chiến dịch </t>
  </si>
  <si>
    <t>100% các trường đều tổ chức hoạt động</t>
  </si>
  <si>
    <t>100% các đơn vị khối lực lượng vũ trang tổ chức các hoạt động phù hợp với chức năng và nhiệm vụ của đơn vị</t>
  </si>
  <si>
    <t>Lào Cai</t>
  </si>
  <si>
    <t>- Ngày 27/6/2023, Huyện đoàn Bảo Thắng tổ chức ra quân chương trình ''Tiếp sức mùa thi'' năm 2023. Tại chương trình ra quân, đội thanh niên tình nguyện của tuổi trẻ Bảo Thắng đã tổ chức tiếp đón, hướng dẫn thí sinh vào làm thủ tục thi. Cũng tại chương trình, Ban Thường vụ Huyện đoàn trao tặng 30 suất quà cho học sinh có hoàn cảnh khó khăn (trị giá 4.500.000 đồng). - Huyện đoàn Bảo Yên phối hợp với các nhà tài trợ, chi nhánh Viettel huyện Bảo Yên trao tặng 100 xuất ăn, sữa, nước lọc, đồ dùng học tập… trị giá quy đổi 10 triệu đồng cho 02 điểm trường tổ chức thi tốt nghiệp trường THPT số 1 Bảo Yên, trường PTDTNT THCS &amp; THPT Bảo Yên. Tổ chức các hoạt động hỗ trợ, hướng dẫn các thí sinh tham gia kỳ thi tốt nghiệp THPT, tổ chức phân luồng giao thông trước cổng trường các điểm tổ chức thi, quét dọn, vệ sinh khuôn viên trường học. Tổ chức nấu ăn miễn phí cho 100% thí sinh tham gia thi tại điểm trường PTDTNT THCS &amp; THPT huyện Bảo Yên tại xã Xuân Thượng, Bảo Yên. - Huyện đoàn Si Ma Cai đã huy động nguồn lực xã hội hóa từ các tổ chức, cá nhân, các mạnh thường quân trong và ngoài huyện với tổng giá trị hơn 23 triệu đồng, kịp thời hỗ trợ các suất học bổng cho các thí sinh có hoàn cảnh khó khăn tham gia kỳ thi, hỗ trợ tăng khẩu phần ăn cho các thi sinh nội trú, bán trú, từ đó đảm bảo sức khỏe, tạo thêm động lực để các thí sinh tự tin làm bài thi đạt kết quả tốt nhất. Các đội tình nguyện viên đã tổ chức 02 buổi hỗ trợ hậu cần, nấu ăn cho gần 500 lượt học sinh. - Thành đoàn Lào Cai phối hợp với các trường Đại học, Cao đẳng và ban tư vấn tuyển sinh các nhà trường THPT tổ chức tư vấn tuyển sinh, hướng nghiệp cho các ĐVTN khối 12. Đồng thời hướng dẫn các thí sinh làm thủ tục, hồ sơ dự thi… theo quy định. Huy động các nguồn lực xã hội hóa hỗ trợ 20 thùng nước uống, 20 thùng sữa hộp , 200 bộ dụng cụ học tập (Bút chì, bút bi, thước kẻ…). Thường xuyên tổ chức các đoàn thăm hỏi, động viên và thăm nắm tình hình học tập, ôn thi của các ĐVTN, đặc biệt là các ĐVTN có hoàn cảnh khó khăn, lực học yếu để có biện pháp giúp đỡ cụ thể.  - Ban thường vụ Đoàn Thanh niên Công an tỉnh triển khai 09 đội hình với hơn 150 thanh niên, CBCS tham gia tình nguyện hỗ trợ hàng nghìn thí sinh trong kỳ thi tốt nghiệp THPT Quốc Gia năm 2023; tích cực thực hiện các nhiệm vụ như tuần tra, kiểm soát an ninh trật tự trước và trong thời gian các thí sinh tham gia dự thi; hướng dẫn, phân luồng giao thông không để tình trạng ùn tắc giao thông, nhằm hạn chế tan nạn giao thông, mất trật tự tại các điểm diễn ra kỳ thi; hỗ trợ bảo đảm an toàn tuyệt đối các hội đồng coi thi, công tác thi....</t>
  </si>
  <si>
    <t xml:space="preserve"> Đoàn Khối Cơ quan Doanh nghiệp tỉnh đã thành lập 01 đội hình tình nguyện hướng về cơ sở giúp đỡ xây dựng nông thôn mới tại xã Thải Giàng Phố, tham gia hỗ trợ trồng hơn 200 cây đào và 1 số loại hoa dọc ven tuyến đường liên xã. Bên cạnh đó, chỉ đạo đoàn Trường Cao đẳng Lào Cai và đoàn Phân hiệu Đại học Thái Nguyên triệu tập 320 sinh viên tham gia chương trình hiến máu tình nguyện “Hành trình đỏ - Sắc đỏ biên cương” tỉnh Lào Cai năm 2023.</t>
  </si>
  <si>
    <t>- Ngày 01/6/2023, huyện đoàn Bảo Thắng phối hợp với CLB Thiện nguyện xanh đã tổ chức xây dựng và bàn giao công trình thanh niên “Hàng rào trường em” cho trường mần non Hoa Ban phân hiệu Nậm Phảng 2. Phối hợp với CLB "Những trái tim yêu thương'' và Tổ Công tác xã hội, Bệnh viện đa khoa huyện tổ chức các buổi phát cơm từ thiện phục vụ các bệnh nhân nghèo, người già neo đơn, người dân tộc thiểu số có hoàn cảnh khó khăn đang điều trị tại Bệnh viện đa khoa huyện Bảo Thắng.  	- Huyện đoàn Bát Xát tổ chức khánh thành công trình “Nhà tắm ấm” tại trường PTDTNT TH&amp;THCS xã A Mú Sung. Tổ chức sinh hoạt hè cho thiếu nhi, tuyên truyền cho thanh thiếu nhi và nhân dân về phòng chống, bài trừ hủ tục lạc hậu, tuyên truyền phòng chống tảo hôn, hôn nhân cận huyết thống. Thăm, tặng quà đồn biên phòng A Mú Sung, các gia đình chính sách, thân nhân các chiến sỹ đang công tác tại khu vực biên giới. 	- Đoàn Khối Cơ quan - Doanh nghiệp, Đoàn Thanh niên Công an tỉnh, Thành đoàn Lào Cai phối hợp tổ chức Ngày thứ Bảy ra quân tình nguyện hỗ trợ chuyển đổi số và giải quyết thủ tục hành chính cho người dân năm 2023 gắn với phong trào “Ba trách nhiệm” trong đoàn viên công chức, viên chức trẻ. Chương trình có sự tham dự của hơn 200 người dân và đoàn viên các đơn vị. Tại chương trình, các đơn vị đã tuyên truyền, hướng dẫn người dân cài đặt và sử dụng các sản phẩm ứng dụng số như hướng dẫn cài đặt ứng dụng căn cước công dân điện tử VneID; ứng dụng phòng cháy chữa cháy 114; cài đặt chữ ký số cá nhân điện tử VNPT - CA; cài đặt ứng dụng theo dõi chỉ số đồng hồ và thanh toán tiền sử dụng nước sạch; tuyên truyền phòng cháy chữa cháy và phòng chống ma túy cho đoàn viên, thanh niên và người dân…</t>
  </si>
  <si>
    <t>- Huyện đoàn Bắc Hà đã tổ chức các hoạt động hỗ trợ công tác dạy và học, công tác chuẩn bị cho năm học mới sau dịch bệnh. Tổ chức các hoạt động an sinh xã hội: chăm lo người già neo đơn, học sinh, thiếu nhi có hoàn cảnh khó khăn. Tổ chức tuyên truyền trong học sinh và người dân về thái độ, hành vi ứng xử nơi công cộng, bảo vệ môi trường; thực hiện “Ngày Chủ nhật xanh”, trồng và chăm sóc cây xanh; thực hiện các công trình xanh - sạch - đẹp tại trường, tại khu dân cư. Vận động học sinh và người dân thực hiện an toàn giao thông - Đoàn khối Cơ quan Doanh nghiệp tỉnh chỉ đạo Đoàn Trung tâm Kỹ thuật TH, HNDN và GDTX tỉnh thành lập 02 đội hình tình nguyện với 22 ĐVTN tham gia chương trình tiếp sức mùa thi với tham gia giúp đỡ, chỉ dẫn địa điểm nghỉ ngơi và cung cấp nước uống miễn phí; xe ôm miễn phí cho thí sinh và người nhà thí sinh trong kỳ thi tốt nghiệp THPT tại địa điểm thi Trường THPT số 1 thành phố; số 3 Lào Cai. - Huyện đoàn Mường Khương chỉ đạo các Đoàn trường THPT, Trung tâm GDTX tổ chức các hoạt động tìm hiểu văn hóa nghệ thuật truyền thống và lịch sử qua việc thăm quan, tham gia làm sạch đẹp, tăng mảng xanh tại các di tích lịch sử, văn hóa trên địa bàn huyện; tổ chức các lớp giáo dục, tuyên truyền trong học sinh về phòng chống bạo lực học đường, giáo dục tâm sinh lý lứa tuổi vị thành niên; giáo dục hành vi ứng xử nơi công cộng, nếp sống văn minh đô thị, nâng cao ý thức bảo vệ môi trường tại khu vực công cộng, khu kí túc xá, các phòng học, lớp học; thực hiện các công trình xanh - sạch - đẹp tại khuôn viên nhà trường; duy trì thực hiện tốt mô hình cổng trường an toàn giao thông.</t>
  </si>
  <si>
    <t xml:space="preserve">      - Sáng 4/6, tại xã Xuân Quang (huyện Bảo Thắng), Tỉnh đoàn, Hội LHTN Việt Nam tỉnh Lào Cai chỉ đạo Đoàn Thanh niên Công an tỉnh tổ chức ra quân Chiến dịch Hành quân xanh năm 2023. Với chủ đề “Tuổi trẻ Công an tỉnh xung kích, tiên phong chuyển đổi số”, Chiến dịch Hành quân xanh năm 2023 được triển khai với các nội dung chính: Tuyên truyền pháp luật, chuyển đổi số, nâng cao năng lực số cho người dân và đoàn viên, thanh niên; cấp căn cước công dân lưu động; hướng dẫn cài đặt ứng dụng VNeID và định danh mức 1; tặng móc khóa VNeID; tuyên truyền về dịch vụ công; sửa chữa, nâng cấp các tuyến đường giao thông nông thôn; khám, tư vấn sức khỏe và tặng thuốc miễn phí cho khoảng 200 - 300 người dân, học sinh trên địa bàn; xây dựng và khánh thành 2 công trình thanh niên; tặng 200 kg gạo cho các gia đình chính sách, cựu thanh niên xung phong, gia đình, cán bộ chiến sỹ lực lượng CAND, trẻ em có hoàn cảnh đặc biệt khó khăn. 	      Chiến dịch Hành quân xanh năm 2023, Đoàn Thanh niên Công an tỉnh phối hợp với các đơn vị tổ chức nhằm tiếp tục nêu cao vai trò của đoàn viên thanh niên công an trong triển khai, thực hiện các nghị quyết, kế hoạch về đẩy mạnh xây dựng lực lượng CAND trong sạch, vững mạnh, chính quy, tinh nhuệ, hiện đại, đáp ứng yêu cầu, nhiệm vụ trong tình hình mới. Phát huy tinh thần xung kích, trách nhiệm xã hội của tuổi trẻ Công an tỉnh trong tham gia các hoạt động tình nghĩa, tình nguyện, chung sức cùng cộng đồng gắn với nhiệm vụ bảo đảm an ninh, trật tự và xây dựng phong trào Toàn dân bảo vệ an ninh Tổ quốc, qua đó tạo môi trường thuận lợi cho thanh niên công an rèn luyện, cống hiến và trưởng thành.</t>
  </si>
  <si>
    <t>Sơn La</t>
  </si>
  <si>
    <t>có trong BC đợt 1</t>
  </si>
  <si>
    <t>có trong bc</t>
  </si>
  <si>
    <t>trong BC</t>
  </si>
  <si>
    <t>có trong BC</t>
  </si>
  <si>
    <t>Yên Bái</t>
  </si>
  <si>
    <t>0</t>
  </si>
  <si>
    <t>Bắc Kạn</t>
  </si>
  <si>
    <t>Tổ chức phát 395 suất ăn miễn phí cho thí sinh có hoàn cảnh khó khăn với tổng trị giá hơn 15 triệu đồng; hỗ trợ hơn 5.000  chai nước suối, hộp sữa  và  bánh ngọt, bánh mỳ miễn phí với tổng trị giá hơn 40.000.000đ; phối hợp hỗ trợ xe ôm miễn phí đưa, đón thí sinh; phối hợp với công an điều tiết giao thông; hướng dẫn sơ đồ phòng thi, trông đồ,trông xe miễn phí cho thí sinh; tổ chức, động viên, thăm hỏi các thí sinh, phát hơn 1.000 tờ rơi, hướng dẫn thí sinh làm thủ tục chuẩn bị thi, chỉ dẫn sơ đồ khu vực thi; tổ chức tư vấn “Hành trang kỳ thi” cho các thí sinh: tư vấn về việc chuẩn bị kiến thức, sức khỏe, tâm lý vững vàng trước kỳ thi.</t>
  </si>
  <si>
    <t xml:space="preserve">sửa chữa 14 km đường giao thông liên thôn; đổ mới 1.3 km đường giao thông, xây dựng 12 cầu giao thông nông thôn; Xây mới 05 tuyến đường “Sáng - xanh - sạch -đẹp - văn minh - an toàn”, xây dựng 04 nhà tiêu hợp vệ sinh </t>
  </si>
  <si>
    <t xml:space="preserve">Khánh thành 02 sân chơi thiếu nhi tại xã Yên Cư, xã Thanh Mai, huyện Chợ Mới với tổng trị giá 30.000.000đ, đổ đường bê tông tại xã Phúc Lộc - Ba Bể trị giá 80.000.000đ, khánh thành công trình thanh niên “Thắp sáng đường quê” trị giá hơn 20.000.000đ; khám, phát thuốc miễn phí cho hơn 60 người cao tuổi tại xã Phúc Lộc - Ba Bể trị giá 7.000.000đ; Các cơ sở Đoàn tặng 427 suất quà cho học sinh hoàn cảnh khó khăn, trẻ em mắc bệnh hiểm nghèo, trẻ em mồ côi trị giá trên 132 triệu đồng; Tổ chức 19 buổi tư vấn việc làm cho 475 người trong đó có 400 đoàn viên, thanh niên và 75 người lao động trên địa bàn tỉnh  </t>
  </si>
  <si>
    <t xml:space="preserve">Tổ chức tập huấn hè cho thiếu nhi trên địa bàn dân cư; tổ chức Khai mạc hè tết thiếu nhi1/6; Tổ chức Khai giảng lớp ôn luyện văn hóa hè, giúp học sinh tiếp cận, làm quen với Tiếng Anh. tổ chức các hoạt động đền ơn đáp nghĩa thăm hỏi, chăm sóc các gia đình có công với cách mạng, gia đình chiến sĩ, cán bộ đang thực hiện nhiệm vụ tại các vùng biên giới; tổ chức hành trình đến các địa chỉ đỏ, các di tích, địa danh lịch sử tại địa phương.  </t>
  </si>
  <si>
    <t>- Tổ chức khánh thành 01 cầu dân sinh, khám bệnh cấp phát thuốc cho 50 người dân tại xã Đôn Phong, huyện Bạch Thông; đổ 01 sân bê tông tại xã Nghiên Loan, huyện Pác Nặm; khởi công 01 phòng học tại điểm trường Slam Vè, xã Nhạn Môn, huyện Pác Nặm; tặng 135 xuất quà cho học sinh có hoàn cảnh khó khăn với tổng trị giá hơn 230.000.000đ - Khánh thành 01 nhà nhân ái cho trẻ em có hoàn cảnh khó khăn tại xã Hùng Lợi huyện Yên sơn tỉnh Tuyên Quang trị giá 70.000.000đ  - Tổ chức giúp đỡ gia đình chính sách thu hoạch mùa vụ thu hút đông đảo đoàn viên tham gia. - Tuyên truyền, hướng dẫn đăng ký và kích hoạt tài khoản định danh điện tử mức độ 1 hoặc mức độ 2 trên địa bàn toàn tỉnh</t>
  </si>
  <si>
    <t>Cao Bằng</t>
  </si>
  <si>
    <t xml:space="preserve">Đoàn các trường THPT trên địa bàn thành lập các đội hình tư vấn, động viên tinh thần thí sinh thi kỳ thi lớp 10 THRP. Đối với kỳ thi tốt nghiệp THPT năm 2023 rong thời gian diễn ra kỳ thi, từ ngày 27- 29/6, 58 đội hình tình nguyện tại các điểm thi với 705 tình nguyện viên đã đồng loạt ra quân tổ chức các hoạt động  hỗ trợ các thí sinh bước vào kỳ thi thuận lợi. Kết quả, toàn tỉnh đã xã hội hóa hỗ trợ được 335 suất học bổng cho học sinh có hoàn cảnh khó khăn; 2.210 suất ăn; 8,986 chai nước lọc, sữa, nước ngọt các loại; trên 1.200 bút bi, bút chì,... với tổng kinh phí hỗ trợ trên 176 triệu đồng; hỗ trợ 285 lượt đưa, đón, 148 chỗ ở miễn phí cho thí sinh. </t>
  </si>
  <si>
    <t>Đoàn trường Cao đẳng sư phạm Cao Bằng. Các huyện, thành Đoàn, Đoàn xã, phuuwongf, thị trấn trên địa bàn chủ động thành lập các đội hình tham gia các hoạt động hỗ trợ các địa phương xây dựng nông thôn mới, đô thị văn minh, bảo vệ môi trường, ứng phó biến đổi khí hậu và các hoạt động an sinh xã hội như làm đườn bê tông nông thôn, tu sửa đường giao thông, duy trù các tuyến đườn, tuyến mượng tự quản, tặng quà các gia đình chính sachsm trẻ em có hoàn cảnh khó khăn.</t>
  </si>
  <si>
    <t>Tỉnh Đoàn , Đoàn Khối cơ quan Doanh nghiệp tỉnh ra quân Chiến dịch tình nguyện "Kỳ nghỉ hồng" tại huyện Thạch An với các phần việc: Thực hiện Công trình thanh niên “Thắp sáng đường quê” dài 1km với 20 cột đèn năng lượng mặt trời, tặng 10 suất quà cho học sinh khó khăn, 03 suất quà cho hộ gia đình chính sách, thăm hỏi, tặng quà 01 bà mẹ Việt Nam anh hùng. Tổng giá trị Chương trình là 45,5 triệu đồng; Huyện Đoàn Hạ Lang thành lập đội hình ra quân Khám chữa bệnh miễn phí 120 người dân, chuyển vật liệu, vét ao làm điểm du lịch - Đoàn khối cơ quan và doanh nghiệp tỉnh: ra quân dọn vệ sinh khuôn viên nơi làm việc, địa chỉ đỏ, huyện Đoàn Bảo Lâm, Bảo Lạc: Tổ chức sinh hoạt hè, dạy các em tập bơi  tại bể bơi quảng trường huyện, tổ chức các hoạt động vụi chơi, dạy hát, tuyên truyền về an toàn giao thông và phòng chống đuối nước, Trùng Khánh: ra quân giúp nhân dân làm cầu tại Đàm Thủy;  Chi Đoàn Cục Thi hành án phối hợp với câu lạc bộ SOS phát 300 suất cháo từ thiện đến người thân và bệnh nhân tại bệnh viện đa khoa, tặng 03 phần quà cho bệnh nhi có điều kiện hoàn cảnh khó khăn mỗi suất 500.000đ. Ngày 01.7.2023. Tỉnh Đoàn phối hợp với Đoàn khối Doanh nghiệp TW tổ chức ra quân tình nguyện Kỳ nghị hồng, trồng 800 cây hoa kèn hồng tại Thác Bản Giốc, huyện Trùng Khánh, thăm, tặng quà Đồn Biên phòng Đàm Thủy; trao tặng 3 biển thông tin du lịch và ghế đá cho BQL khu du lịch Thác bản Giốc, tặng 50 phần quà an sinh xã hội với tổng giá trị các phần quà là 130 triệu đồng</t>
  </si>
  <si>
    <t>Các đờn trường THPT, TTGDNN - GDTX thành lập các đội hình  tổ chức tổng vệ sinh trường, lớp để phục vụ kỳ thi vào lớp 10 và thi tốt nghiệp THPT năm 2023. Tổ chức tư vấn tâm lý, động viên tinh thần, gắn với các hoạt động tư vấn hướng nghiệp cho học sinh</t>
  </si>
  <si>
    <t>Các cơ sở Đoàn của Đoàn thanh niên Công an tỉnh, Đoàn thanh niên Công an các huyện, thành phố, các xã, phường, thị trấn chủ động phối hợp tổ chức các hoạt động tình nguyện tham gia xây dựng nông thôn mới, đô thị văn minh, các hoạt động tiếp sức mùa thi, an sinh xã hội, chăm lo cho thiếu nhi nhân tháng hành động vì trẻ em; đồng loạt ra quân tuyên truyền, hướng dẫn bà con nhân dân sử dụng dịch vụ công trực tuyến, kích hoạt tài khoản định danh điện tử, Một số hoạt động tiêu biểu:Các chi đoàn đồn biên phòng trong toàn tỉnh đã ra quân phối hợp với các chi đoàn trên địa bàn đóng quân giúp đỡ hỗ trợ ngày công đào móng nhà và vận chuyển vật liệu xây mới, xóa nhà tạm, nhà dột nát cho gia đình chính sách khó khăn, hộ nghèo, Phối hợp tổ chức ngày hoạt động cao điểm chiến sĩ tình nguyện "vì đàn em thân yêu" năm 2023, tiêu biểu là Chi đoàn đồn Biên Phòn cửa khẩu Trà Lĩnh đã phối hợp với mặt trận tổ quốc, phụ nữ, đoàn thanh niên thị trấn Trà Lĩnh láng nền nhà, đổ sân bê tông giúp gia đình (hộ nghèo đặc biệt khó khăn) được 65 người tham gia. Đồn Trà lĩnh vận động  Doanh nghiệp Đông Dương hỗ trợ gia đình 01 tấn xi măng, 05 khối cát, vận chuyển 10 khối đất đổ nền, 05 chuyến xe chở vật liệu, đồng thời đơn vị hỗ trợ gia đình 03 triệu tiền mặt, 01 quạt trần trị giá 700.000 đồng. Đoàn cơ sở Tiểu đoàn Huấn luyện cơ động giúp nhân dân thu ngô và làm đường bê tông nông thôn mới được 100m, Đồn Biên Phòng xuân trường tổ chức tuyên truyền các văn bản pháp luật tại xóm Cà Lò Xuân Trường – Bảo Lạc, 60 lượt người nghe, trao tặng 34 lá cờ cho 34 hộ dân xóm Cà Lò trị giá 1,2 triệu đồng. Trùng Khánh: ra quân giúp người dân làm cầu tại Đàm Thủy; các chi đoàn công an tỉnh phối hợp với Đoàn phường Đề Thám ra quân chiến dịch thanh niên tình nguyện hè, Đoàn thanh niên các đơn vị đã trao tặng 7 tấn xi măng với tổng kinh phí trên 10 triệu đồng cho gia đình ông Hoàng Khánh, trú tại tổ 7 phường Đề Thám (Thành phố), thuộc diện hộ nghèo, là đối tượng bảo trợ xã hội trên địa bàn phường Đề Thám, để xây dựng nhà mới, ổn định cuộc sống và hỗ trợ, giúp gia đình ông Khánh dỡ nhà, vận chuyển nguyên vật liệu và san mặt bằng.  Đoàn thanh niên Công an tỉnh phối hợp với Huyện Đoàn Hà Quảng, Huyện Đoàn Hòa An, Thành Đoàn Cao Bằng tổ chức Lễ ra quân Chiến dịch thanh niên tình nguyện hè tại 3 địa phương với nhiều hoạt động thiết thức như: làm đường giao thông nông thôn, cắm biển cảnh báo giao thông tại các ngã ba đường, khám bệnh, tư vấn dinh dưỡng, cắt tóc miễn phó cho học sinh; tuyên truyền phòng chống tai nạn thương tích, đuối nước, phòng, chống chấy nổ, phòng, chống xâm, hại trẻ em,....</t>
  </si>
  <si>
    <t>Hà Giang</t>
  </si>
  <si>
    <t>Dọn dẹp vệ sinh, căng rạp, treo băng rôn, tờ phướn tuyên truyền, cổ động; chuẩn bị phòng nghỉ cho các thí sinh, hỗ trợ đưa đón thí sinh tại các địa điểm tập trung đông thí sinh và người nhà thí sinh, hỗ trợ đưa thí sinh ở xa và người nhà di chuyển đến điểm thi, phân công tình nguyện viên trông giữ xe miễn phí, nấu các xuất ăn sáng, ăn trưa, xe ôm tình nguyện với hơn 40 lượt; chuẩn bị bút, nước uống, sữa, các suất ăn miễn phí... Tổng cộng đã phát hơn 5000 chai nước, 6000 hộp sữa, trên 4000 suất ăn sáng, hơn 5000 bút viết, hơn 3000 xuất cơm trưa miễn phí cho các thí sinh ở xa, bố trí nhà trọ miễn phí cho hơn 600 thí sinh, hỗ trợ đón trên 100 thí sinh đến điểm thi do ngập lụt... Ngoài ra còn phối hợp với các cơ quan chức năng thực hiện các biện pháp đảm bảo trật tự, an toàn ở các điểm thi, phối hợp hướng dẫn, phân luồng đảm bảo an toàn giao thông tại khu vực các điểm thi…</t>
  </si>
  <si>
    <t>Đổ mới đường bê tông nông thôn; Mở mới đường giao thông; Dọn dẹp vệ sinh môi trường; tuyên truyền phòng chống tảo hôn, kết hôn cận huyết thống; hướng dẫn cài đặt kích hoạt định danh điện tử...</t>
  </si>
  <si>
    <t xml:space="preserve">Hỗ trợ dọn dẹp các điểm thi, tốt nghiệp, hỗ trợ nhân dân cài đặt mã định danh, tu vấn cấp phát thuốc miễn phí cho bà con nhân dân </t>
  </si>
  <si>
    <t xml:space="preserve">vệ sinh các khu vực thi tốt nghiệp cài đặt mã định danh, </t>
  </si>
  <si>
    <t>Hướng dẫn, hỗ trợ kích hoạt định danh điện tử; Đảm bảo trật tự an toàn giao thông, an ninh tại các điểm thi</t>
  </si>
  <si>
    <t>Lạng Sơn</t>
  </si>
  <si>
    <t>Phát nước uống miễn phí, hướng dẫn thí sinh gửi đồ, gửi xe đúng nơi quy định, hướng dẫn phụ huynh di chuyển đảm bảo cổng trường ATGT</t>
  </si>
  <si>
    <t>Phối hợp với tổ công nghệ số cộng đồng tại địa phương cài đặt, kích hoạt tài khoản định danh điện tử; Treo băng rôn ATGT trên địa bàn thành phố; Dọn dẹp vệ sinh môi trường, thu gom, phân loại rác thải đô thị,chỉnh trang tuyến đường thanh niên tự quản và địa chỉ đỏ trên địa bàn</t>
  </si>
  <si>
    <t>Hỗ trợ kinh phí và ngày công xây dựng đường lên cột mốc số 1145, xây dựng cổng chào khu dân cư thôn Cốc Tòong, khám, tư vấn và cấp phát thuốc miễn phí cho 80 người cao tuổi tại xã Bảo Lâm, huyện Cao Lộc; tổ chức tuyên truyền, tư vấn về chuyển đổi số Chợ 4.0, cách cài đặt dịch vụ công trực tuyến, Bộ tiêu chí hạnh phúc gia đình; trao tặng kinh phí xây dựng sân chơi cho thiếu nhi, nhà khăng quàng đỏ cho thiếu nhi có hoàn cảnh khó khăn với tổng trị giá hoạt động là 140 triệu đồng. Tặng 59 suất quà, 2.880 chiếc bút bi cho các em học sinh, gia đình có hoàn cảnh khó khăn trị giá 13,3 triệu đồng; hỗ trợ 10 triệu đồng xây dựng giếng khoan tại Trường Mầm non xã Bằng Mạc, huyện Chi Lăng; Hỗ trợ đổ 15m đường bê tông nông thôn; kè đường nội đồng dài 10m; khánh thành công trình thắp sáng đường thôn dài 3km trị giá 30 triệu đồng; hỗ trợ thanh niên lập nghiệp 5.000 cây giống các loại (thuốc lá, hồi); hỗ trợ mắc điện chiếu sáng cho ngôi Nhà khăn quàng đỏ tại thôn Cao Minh, xã Bằng Hữu, huyện Chi Lăng trị giá 02 triệu đồng.</t>
  </si>
  <si>
    <t xml:space="preserve">Hỗ trợ các thí sinh tham gia kì thi  THPT, phát nước uống miễn phí, hướng dẫn gữi đồ, gửi xe và đảm bảo ATGT cổng trường </t>
  </si>
  <si>
    <t>Tuyên truyền, đồng loạt ra quân hướng dẫn cài đặt định danh điện tử trên toàn huyện</t>
  </si>
  <si>
    <t>Thái Nguyên</t>
  </si>
  <si>
    <t xml:space="preserve">Trong tuần 5 của Chiến dịch, các đội hình tiếp sức mùa thi thành lập 73 đội hình tình nguyện, thu hút 1700 tình nguyện viên tham gia; Hỗ trợ nước uống, dụng cụ học tập, các đội hình hỗ trợ an toàn giao thông, hỗ trợ các suất ăn trưa miễn phí cho thí sinh nhà ở xa , triển khai các đội hình xe ôm miễn phí... </t>
  </si>
  <si>
    <t>Hỗ trợ tiếp sức mùa thi; tổ chức ra quân Ngày Chủ nhật xanh, dọn vệ sinh môi trường, hỗ trợ xây dựng nông thôn mới, đô thị văn minh</t>
  </si>
  <si>
    <t>Tổ chức hiến máu tình nguyện; Tuyên truyền, hướng dẫn đẩy mạnh kích hoạt tài khoản định danh điện tử trên ứng dụng VNeID và sử dụng dịch vụ công trực tuyến trên Cổng Dịch vụ công Quốc gia; ra quân ngày chủ nhật xanh, dọn dẹp vệ sinh môi trường…</t>
  </si>
  <si>
    <t>"Tổ chức các hoạt động hỗ trợ học sinh thi THPT Quốc gia; Tham gia hỗ trợ sinh hoạt hè cho thiếu nhi trên địa bàn. Tổ chức ra quân vệ sinh môi trường Ngày Chủ nhật xanh"</t>
  </si>
  <si>
    <t>Tổ chức phân luồng, hỗ trợ giao thông tại 31 điểm thi THPT Quốc gia; tiếp tục các hoạt động hỗ trợ người dân làm căn cước công dân, cài đặt mã định danh VNeid.</t>
  </si>
  <si>
    <t>Tuyên Quang</t>
  </si>
  <si>
    <t xml:space="preserve">Từ ngày 26/6 đến hết ngày 29/6. Tỉnh đoàn chỉ đạo các huyện, thành Đoàn ra quân đồng loạt tiếp sức mùa thi tại 29 điểm thi với tổng số trị giá hỗ trợ lên đến 700.000.000 đồng, gồm: 7.000 suất cơm, 7.000 ly sữa, trên 12.000 chai nước, gần 500 suất quà, 19 xe ô tô bán tải vận chuyển thực phẩm, hơn 1.000 tình nguyện viên trực tiếp tham gia hỗ trợ, trên 500 lượt xe đưa đón học sinh. Trước kỳ thi, một số hoạt động hỗ trợ khác diễn ra trên địa bàn toàn tỉnh thu hút khoảng gần 9.000 lượt ĐVTN trên địa bàn toàn tỉnh tham gia. </t>
  </si>
  <si>
    <t>thực hiện các hoạt động xây dựng văn minh đô thị, bảo vệ môi trường</t>
  </si>
  <si>
    <t>Thực hiện sự chỉ đạo của Ban Thường vụ Tỉnh đoàn các cơ sở Đoàn toàn tỉnh đã đồng loạt tổ chức hoạt động “Ngày thứ bảy tình nguyện" trong cán bộ, công chức, viên chức trẻ hỗ trợ nhân dân về thủ tục hành chính; tuyên truyền phổ biến pháp luật, trợ giúp pháp lý cho người dân. Tổ chức các đội hình lao động, giữ gìn vệ sinh môi trường, cảnh quan tại trụ sở, cơ quan, đơn vị, doanh nghiệp; xây dựng mô hình “Cơ quan, doanh nghiệp không rác thải nhựa”. Tổ chức hoạt động “Ngày chủ nhật xanh” tại các cơ quan, đơn vị, doanh nghiệp. Kết quả, các cơ sở Đoàn tham gia hỗ trợ, hướng dẫn thực hiện hơn 100 hồ sơ, thủ tục hành chính liên quan đến các nội dung cấp giấy chứng nhận quyền sử dụng đất, giải quyết tư pháp, vay vốn, cấp giấy phép xây dựng, các vấn đề về bảo hiểm xã hội, thuế; tổ chức trên 15 buổi “Ngày chủ nhật xanh”, phối hợp xây dựng các công trình thắp sáng đường quê tại các thôn, bản, tổ dân phố trên địa bàn tỉnh</t>
  </si>
  <si>
    <t>các đội hình: chiên sỹ môi trường; nụ cười em thơ; phụ trách thiếu nhi; tình nguyện vì cuộc sống cộng đồng... thông qua các hoạt động thực tế, bổ ích “Phổ cập bơi, phòng chống đuối nước cho thiếu nhi”; “Hỗ trợ ôn tập hè cho trẻ em” “Ra quân vệ sinh môi trường,, giúp đỡ ngày công ủng hộ các hoàn cảnh gia đình khó khăn trên địa bàn tỉnh</t>
  </si>
  <si>
    <t xml:space="preserve">Hướng dẫn cài đặt, định danh trên ứng dụng Vneid, cài đặt một số tiện ích Chính quyền số (TuyenQuangid, ứng dụng hành chính công) </t>
  </si>
  <si>
    <t>Bắc Giang</t>
  </si>
  <si>
    <t>Hỗ trợ thí sinh nước uống, phát khẩu trang miễn phí, phát đồ dùng học tập; hướng dẫn thí sinh về phòng thi... Hỗ trợ người nhà thí sinh về nước uống, an toàn giao thông. Tổ chức đưa, đón thí sinh xa địa điểm thi đi thi; hỗ trợ phụ huynh học sinh cài đặt ứng dụng VNeID; đăng ký và kích hoạt định danh điện tử.</t>
  </si>
  <si>
    <t>Hỗ trợ nhân dân cài đặt VNeID; đăng ký và kích hoạt tài khoản định danh điện tử. Thi công các công trình, phần việc thanh niên như: điểm vui chơi cho em, thắp sáng đường quê; sơn, sửa nhà văn hóa, nhà nhân ái, nhà tình nghĩa; hỗ trợ nông dân tiêu thụ nông sản như: thu hoạch và bán vải thiều, khoai sọ, dưa...</t>
  </si>
  <si>
    <t>Hỗ trợ nhân dân cài đặt ứng dụng VNeID; đăng ký và kích hoạt định danh điện tử; các hoạt đọng an sinh xã hội, tặng quà cho thiếu nhi có hoàn cảnh khó khăn; hỗ trợ nhân dân thu hoạch nông sản.</t>
  </si>
  <si>
    <t>Hoạt động hưởng ứng Ngày chủ nhật xanh; các hoạt động xây dựng nông thôn mới, đô thị văn minh.  Hỗ trợ nhân dân tiêu thụ nông sản; san cạp lề đường…</t>
  </si>
  <si>
    <t>Hỗ trợ nhân dân cài đặt ứng dụng VNeID; đăng ký và kích hoạt định danh điện tử</t>
  </si>
  <si>
    <t>Bắc Ninh</t>
  </si>
  <si>
    <t>Nhằm kịp thời hỗ trợ các sỹ tử tham gia kỳ thi vào lớp 10 THPT năm học 2023 - 2024 diễn ra từ ngày 5-7/6, Ban Thường vụ Tỉnh đoàn, Ban Thư ký Hội Sinh viên tỉnh đã chỉ đạo các cấp bộ Đoàn, Hội trong toàn tỉnh đồng loạt ra quân chương trình “Tiếp sức mùa thi”. Tại chương trình năm nay, các đội hình tình nguyện đã tích cực tham gia các hoạt động như: tư vấn, hướng dẫn thí sinh tìm phòng thi, làm thủ tục dự thi; cấp phát nước uống, tặng quà, trông và giữ đồ miễn phí cho thí sinh; hỗ trợ các đồ dùng học tập như: bút, thước, …;hỗ trợ lực lượng chức năng trong phân luồng giao thông tại các điểm thi, các điểm chốt an toàn giao thông... góp phần đảm bảo cho kỳ thi diễn ra an toàn, thuận lợi.Tại kỳ thi tốt nghiệp THPT Quốc gia hỗ trợ đưa đón thí sinh đi lại, hỗ trợ lực lượng chức năng phân luồng giao thông tại các khu vực thi. Với sự hỗ trợ của Tỉnh đoàn, BTV các huyện, thị, Thành đoàn phát miễn phí tới các thí sinh 1000 chai nước, 1500 thước kẻ, 2000 bút tại các điểm thi.</t>
  </si>
  <si>
    <t xml:space="preserve"> Hỗ trợ người dân và các điểm bán hàng cài đăt mã QR thanh toán không dùng tiền mặt; Tổ chức các hoạt động vui chơi cho thiếu nhi trên địa bàn dân cư</t>
  </si>
  <si>
    <t>Phú Thọ</t>
  </si>
  <si>
    <t>Quảng Ninh</t>
  </si>
  <si>
    <t>Các đội hình phối hợp hướng dẫn, phân luồng giao thông, cùng tham gia đảm bảo an ninh trật tự tại các điểm thi, hỗ trợ thí sinh trong việc làm thủ tục đăng ký dự thi; hỗ trợ xe ôm tình nguyện đưa đón thí sinh đến địa điểm thi; bố trí, hướng dẫn, liên hệ chỗ ăn, nghỉ an toàn, đảm bảo cho thí sinh và người nhà thí sinh trong suốt quá trình diễn ra kỳ thi; vận động nguồn lực (25.000 chai nước uống, 600 suất quà tiếp sức, 500 suất ăn miễn phí…) với tổng giá trị trên 450 triệu đồng. Đồng thời đoàn công tác của Tỉnh đoàn cũng đã đến thăm, tặng quà, động viên các đội hình tình nguyện tại các điểm thi.</t>
  </si>
  <si>
    <t>Các đội hình tình nguyện tham gia Mùa hè xanh với nhiều hoạt động sôi nổi: ra quân tuyên truyền, hướng dẫn người dân đăng ký định danh điện tử và cài đặt ứng dụng VNeID; triển khai mô hình Chợ 4.0 - Thanh toán không dùng tiền mặt, triển khai các chương trình Ngày chủ nhật xanh; phối hợp với chính quyền địa phương tổ chức sinh hoạt hè, các hoạt động trải nghiệm sáng tạo, hoạt động ngoại khóa nâng cao sức khỏe thể chất, tinh thần cho thiếu nhi. Tiêu biểu: (1) Đoàn Thanh niên Trường Cao đẳng Việt - Hàn Quảng Ninh tham gia chương trình Phát động ra quân thực hiện chỉ thị số 20-CT/TU của BTV Thành ủy thành phố Hạ Long, tổ chức dọn vệ sinh, thu gom rác thải khu vực cổng và xung quanh trường; (2) CLB Sinh viên tình nguyện Trường ĐH Hạ Long tổ chức chương trình “Hiến máu tình nguyện chào hè năm 2023” tại bệnh viện Bãi Cháy; (3) CLB Sinh viên 5 Tốt Trường ĐH Hạ Long phối hợp cùng Đoàn Thanh niên phường Quang Trung, thành phố Uông Bí tổ chức chương trình khai mạc sinh hoạt hè tiếng anh cho cộng đồng năm 2023...</t>
  </si>
  <si>
    <t>Ban Thường vụ Tỉnh đoàn chỉ đạo Đoàn Khối các cơ quan và doanh nghiệp tỉnh tổ chức ra quân Chiến dịch “Kỳ nghỉ hồng” quy mô cấp tỉnh năm 2023 tại xã Quảng Long, huyện Hải Hà. Tại chương trình đã diễn ra các hoạt động hưởng ứng: (1) Gắn biển công trình thanh niên chào mừng kỷ niệm 60 năm ngày thành lập tỉnh: "Tuyến đường điện chiếu sáng bằng năng lượng mặt trời" tại Thôn 8 xã Quảng Long với 25 bóng đèn chiếu sáng bằng năng lượng mặt trời trên tuyến đường dài 1.000m, tổng giá trị 50 triệu đồng; (2) Tập huấn dịch vụ công trực tuyến và nông thôn mới thông minh cho gần 200 đoàn viên thanh niên và nhân dân xã Quảng Long và xã Quảng Sơn; (3) Khám, phát thuốc miễn phí cho trên 500 thanh thiếu nhi và nhân dân tại xã Quảng Sơn và xã Quảng Đức, huyện Hải Hà. Ngoài ra, ) Trong 02 ngày, từ 10-11/6/2023, Ban Thường vụ Đoàn Khối các cơ quan và doanh nghiệp tỉnh Quảng Ninh phối hợp với Đoàn Khối các cơ quan tỉnh Thái Nguyên tổ chức Hành trình Vì biển đảo quê hương, ra quân Ngày cao điểm Chiến sỹ tình nguyện Vì đàn em thân yêu tại huyện đảo Cô Tô. Đoàn công tác trao tặng 01 công trình thanh niên thiết bị thể dục ngoài trời cho cộng đồng và 20 suất quà cho trẻ em có hoàn cảnh khó khăn xã Đồng Tiến tổng trị giá 55 triệu đồng.</t>
  </si>
  <si>
    <t>tổ chức các hoạt động vệ sinh môi trường, dọn dẹp vệ sinh các di tích lịch sử, địa chỉ đỏ trên địa bàn; ôn tập hè cho các em thiếu nhi có hoàn cảnh khó khăn trên địa bàn; tổ chức các hoạt động sinh hoạt hè, sân chơi văn hoá, thể dục thể thao, sân chơi khoa học cho các em trên địa bàn dân cư; thăm hỏi, tặng quà cho trẻ em có hoàn cảnh khó khăn nhân dịp Ngày Quốc tế thiếu nhi 1/6…</t>
  </si>
  <si>
    <t>(1) Đoàn Thanh niên Công an tỉnh: phối hợp với Đoàn Thanh niên phường Bãi Cháy, Đoàn Thanh niên Ngân hàng Agribank Quảng Ninh tổ chức Lễ ra quân Chiến dịch Thanh niên tình nguyện hè năm 2023 và hưởng ứng ra quân đồng loạt Ngày môi trường thế giới năm 2023; phối hợp với Huyện đoàn Tiên Yên, Bệnh viện đa khoa tỉnh, Công ty cổ phẩn Trung đại tu ô tô và thiết bị máy mỏ Quảng Ninh tổ chức Chương trình Ngày chiến sĩ tình nguyện “Vì đàn em thân yêu” năm 2023 tại xã Đông Ngũ, huyện Tiên Yên, trao tặng 10 góc học tập, 25 phần quà cho trẻ em, học sinh có hoàn cảnh khó khăn; tổ chức tuyên truyền phòng chống tai nạn đuối nước, tuyên truyền về công tác giáo dục an toàn giao thông tại các trường học; khám sàng lọc, tư vấn các bệnh về mắt cho hơn 300 trẻ em, học sinh và nhân dân trên địa bàn; (2) Sáng ngày 14/6/203, Chi đoàn Công an huyện Đầm Hà và Chi đoàn Công an huyện Hải Hà phối hợp với Đoàn Thanh niên các xã Đại Bình, Quảng Lâm huyện Đầm Hà tổ chức thăm hỏi, động viên và tặng 150kg gạo và các vật dụng thiết yếu phục vụ cuộc sống cho 09 hộ gia đình có hoàn cảnh đặc biệt khó khăn trên địa bàn xã, tổng giá trị 18 triệu đồng; hướng dẫn cho Công dân cài đặt tài khoản điện tử mức độ 2; cài đặt và sử dụng thành thạo App Báo cháy 114 và kết hợp tổ chức tuyên truyền pháp luật cho người dân; (3) Ngày 15/6/2023, Chi đoàn Phòng Kỹ thuật hình sự tham mưu, tổ chức đến thăm hỏi, trao tặng quà 02 học sinh Trường THPT Bãi Cháy có hoàn cảnh khó khăn vươn lên trong học tập.</t>
  </si>
  <si>
    <t>Vĩnh Phúc</t>
  </si>
  <si>
    <t>Tổ chức các hoạt động tư vấn, hướng dẫn thí sinh và người nhà trước kỳ thi tốt nghiệp THPT Quốc gia tại huyện Sông Lô, Lập Thạch, Vĩnh Tường; Đồng thời tổ chức các CLB Tình nguyện tổ chức ôn thi cho thí sinh, tổng trên địa bàn tỉnh đã tổ chức 60 lớp ôn thi; Tổ chức các hoạt động vệ sinh, dọn dẹp trường lớp tại các điêm thi, Tổ chức các hoạt động Tiếp sức mùa thi tại kỳ thi lớp 10 THPT và kỳ thi tốt nghiệp THPT Quốc gia 2023</t>
  </si>
  <si>
    <t>Tham gia xây dựng tuyến đường thanh niên tại huyện Vĩnh Tường và Yên Lạc; đồng loạt ra quân ngày chủ nhật xanh; tham gia trao tặng 02 công trình khu vui chơi TTN tại huyện Sông Lô và Tam Đảo Tổ chức các hoạt động tình nguyện tại các địa bàn khó khăn trong tỉnh như: Xây khu vui chơi cho thanh thiếu nhi. tham gia sửa đường, cống thoát nước, hỗ trợ nhân dân thu hoạch vụ mùa, hướng dẫn học sinh thi THPT, tham gia hướng dẫn người dân cài đặt VNeID, sử dụng dịch vụ công trực tuyến,..... Tham gia xây dựng các công trình thanh niên: Công trình khu vui chơi thanh thiếu nhi xã Đạo Trù- Tam Đảo; Tham gia xây dựng sân nhà văn hóa xã Thanh Vân Tam Dương, tổ chức các hoạt động trồng cây xanh; tham gia hỗ trợ lực lượng chức năng cài đặt, sử dụng VNeiD cho người dân; tham gia dọn dẹp các trường THPT chuẩn bị kỳ thi tốt nghiệp THPT,....</t>
  </si>
  <si>
    <t>Đồng loạt ra quân ngày chủ nhật xanh, ra quân hướng dẫn ĐVTN và người dân cài đặt mã định danh điện tử, troa tặng 60 suất quà trẻ em thiếu nhi ngày 01/6; trao tặng 500 cây xanh cho huyện Tam Dương, khám cấp phát thuốc miễn phí tại Bình Xuyên;  Tham gia trao tặng ngôi nhà khăn quàng đỏ tại Tam Dương, trao tặng 10 góc học tập trên địa bàn, trao tặng 2 sổ tiết kiệm trị gá 10 triệu, trao tặng 40 xe đạp tại Lễ khởi động TTN, tổ chức 02 buổi khám cấp phát thuốc miễn phí tại Bình Xuyên và VĨnh Tường... Tham gia ngày thứ 7 tình nguyện chung tay cải cách hành chính hỗ trợ người dân giải quyết thủ tục hành chính, tham gia trao tặng các suất quà tặng cho thanh thiếu nhi trên địa bàn tỉnh, Đoàn khối DN tổ chức khám cấp phát thuốc miễn phí tại bệnh viện Lạc Việt, Đoàn khối DN chỉ đạo Đoàn sở thông tin truyền thông ra quân hướng dẫn người dân cài đặt sử dụng VNeID, ...</t>
  </si>
  <si>
    <t>Tham gia hỗ trợ học sinh thi THPT trên địa bàn tỉnh, tổ chức các hoạt động sinh hoạt hè cho thiếu nhi tại địa phương, trồng cây xanh trên địa bàn tỉnh, Tổ chức chương trình đổi rác lấy cây bảo vệ môi trường tại huyện Vĩnh Tường, Sông Lô, tổ chức dạy bơi miễn phí tổng cộng 12 lớp duy trì trên địa bàn tỉnh, tổ chức các hoạt động sinh hoạt hè cho thiếu nhi, ...... phối hợp với Trung tâm ngoại ngữ Bluesky tổ chức chương trình học tiếng Anh miễn phí cho 60 thiếu nhi trên địa bàn thành phố Vĩnh Yên, Phúc Yên. Tổ chức các diễn đàn tọa đàm với chủ đề “Chung tay giảm thiểu tổn hại trẻ em”,…</t>
  </si>
  <si>
    <t>Đồng loạt ra quân ngày chủ nhật xanh, ra quân hỗ trợ nhân dân thu hoạch lúa tại vụ mùa 2023; trao tặng 80 suất quà cho thiếu nhi ngày quốc tế thiếu nhi 01/6; trồng 230 cây xanh huyện Bình Xuyên.  trồng 3.000 cây xanh trên đja bàn tỉnh, hỗ trợ phân luồng giao thông tại các điểm thi lớp 10 THPT và tốt nghiệp THPT Quốc gia làm công tác an ninh tại các điểm thi,  Tham gia phân luồng giao thông các giờ cao điểm, phối hợp Huyện thành phố tổ chức 07 lớp phổ biến tuyên truyền giáo dục an toàn giao thông cho thanh thiếu nhi, ra quân hỗ trợ người dân cài đặt ứng dụng VNeID, tổ chức ngày chủ nhật xanh đồng loạt khối lực lượng vũ trang, thăm tặng quà cựu thanh niên xung phong, tặng 2000 cây sưa giống cho mô hình kinh tế huyện tam dương,....</t>
  </si>
  <si>
    <t>Tp. Hà Nội</t>
  </si>
  <si>
    <t>Thành đoàn - Hội Sinh viên - Hội đồng Đội thành phố triển khai Dự án “Áo xanh sư phạm Tiếp sức mùa thi” cấp thành phố là các gia sư sinh viên tình nguyện hướng dẫn, ôn tập miễn phí cho các đối tượng là học sinh có hoàn cảnh khó khăn trên địa bàn thành phố trước kỳ thi Tuyển sinh vào lớp 10 và kỳ thi Tốt nghiệp THPT. Hiện tại đang có 450 tình nguyện viên đăng ký làm gia sư, 90 lớp học trực tuyến ôn thi cho gần 100 em học sinh.</t>
  </si>
  <si>
    <t xml:space="preserve">Thành đoàn - Hội LHTN Thành phố Hà Nội tổ chức Ngày hội đồng hành cùng thanh niên công nhân, Ngày hội thầy thuốc trẻ làm theo lời Bác, tình nguyện vì sức khỏe cộng đồng năm 2023 với sự tham gia của 700 thanh niên công nhân và gia đình công nhân. Tại chương trình Ngày hội đồng hành cùng thanh niên công nhân, Ngày hội thầy thuốc trẻ làm theo lời Bác, tình nguyện vì sức khỏe cộng đồng năm 2023, Thành đoàn Hà Nội và Bưu điện Hà Nội trao tặng 20 suất quà công nhân có hoàn cảnh khó khăn, 10 suất quà cho con công nhân có hoàn cảnh khó khăn (mỗi suất trị giá 500.000đ tiền mặt và quà tặng); ra mắt 04 đội hình tình nguyện y tế </t>
  </si>
  <si>
    <t xml:space="preserve">Chương trình Ra quân cao điểm 88 đội hình triển khai cấp CCCD và kích hoạt định danh điện tử cung cấp chữ ký số VNPT và chuẩn hóa thông tin thuê bao cho cán bộ, đoàn viên, thanh niên Thủ đô. Dự kiến đến 29/6/2023 sẽ hoàn thành 88 điểm Phối hợp cấp CCCD gắn chíp điện tử và đăng ký, kích hoạt tài khoản định danh điện tử trên ứng dụng VNeID cho cán bộ, đoàn viên, thanh niên khối trường học Thủ đô. Tính đến 15/6/2023, đã có 60 đội hình triển khai cấp CCCD và kích hoạt định danh điện tử cung cấp chữ ký số VNPT và chuẩn hóa thông tin thuê bao cho cán bộ, đoàn viên, thanh niên Thủ đô trong đó có 72.232 lượt hướng dẫn sử dụng VneID; 39.461 lượt cài ứng dụng VneID, 12.592 lượt kích hoạt định danh điện tử mức 1, 20.179 lượt kích hoạt định danh điện tử mức 2; Tiếp nhận 4.872 hồ sơ cấp căn cước công dân và định danh điện tử. </t>
  </si>
  <si>
    <t>Hải Phòng</t>
  </si>
  <si>
    <t>Chương trình được tổ chức từ tháng 4 đến hết tháng 10 năm 2023, trong đó có 02 đợt cao điểm: đợt đầu tiên từ ngày 29/5 đến ngày 04/6 là trong thời gian diễn ra Kỳ thi tuyển sinh vào lớp 10; đợt thứ hai từ ngày 25/6 đến ngày 30/6 là trong thời gian diễn ra Kỳ thi tốt nghiệp Trung học phổ thông. đã chuẩn bị cơ sở vật chất và hỗ trợ cho tình nguyện viên, thí sinh và người nhà thí sinh gồm: 50 triệu đồng tiền mặt, 150 áo thun, 150 mũ, gần 15.000 chai nước, 5.000 quạt nhựa, 50 thùng đựng đá, 20 ô dù các loại. Toàn thành phố đã vận động, hỗ trợ tặng quà và học bổng cho 175 thí sinh tham dự Kỳ thi Tốt nghiệp THPT với tổng trị giá gần 100 triệu đồng. Ngoài những đội hình tình nguyện cố định, các cơ sở Đoàn của thành phố còn triển khai một số mô hình, hoạt động thiết thực, ý nghĩa như “Đội hình xe ôm tình nguyện” đưa đón thí sinh - người nhà về nơi trọ,“Đội phản ứng nhanh” với gần 10 tình nguyện viên nhằm hỗ trợ thí sinh đến nhầm điểm thi hoặc gặp sự cố về sức khỏe.</t>
  </si>
  <si>
    <t>Các đội hình  tình nguyện tham gia hỗ trợ đã cùng với cán bộ địa phương đi tới từng gia đình trong khu dân cư để hướng dẫn, tuyên truyền, vận động người dân cài đặt VNeID. Tiêu biểu như Đoàn thanh niên trường Đại học Hải Phòng đã tổ chức 03 đội sinh viên tình nguyện với 64 sinh viên trực tiếp tham gia hỗ trợ kích hoạt tài khoản  định danh điện tử cho toàn bộ công dân đủ điều kiện hiện đang cư trú trên địa bàn phường Hàng Kênh, quận Lê Chân. Đoàn trường Cao đẳng Hàng Hải 1 ra quân 02 đội hình hỗ trợ tại Quận Hải An. Tính đến ngày 29/6/2023 08/08 huyện đã hoàn thành chỉ tiêu thành phố giao</t>
  </si>
  <si>
    <t xml:space="preserve">Các đội hình tình nguyện hỗ trợ cùng chính quyền địa phương tuyên truyền, vận động, hướng dẫn người dân đăng ký, từng bước tiếp cận, kích hoạt, sử dụng ứng dụng VNEID, tài khoản định danh điện tử nhằm thực hiện hiệu quả Đề án phát triển ứng dụng dữ liệu dân cư, định danh và xác thực điện tử phục vụ chuyển đổi số quốc gia giai đoạn 2022 - 2025, tầm nhìn đến 2030 (Đề án 06) của Chính phủ, tạo điều kiện thuận lợi nhất cho các tổ chức, cá nhân thực hiện các dịch vụ công trên môi trường điện tử thay vì phải sử dụng nhiều loại giấy tờ cá nhân.ĐTN Khối Công nhân viên chức và ĐTN Khối lực lượng vũ trang đã triển khai các hoạt động tuyên truyền, hướng dẫn, hỗ trợ người dân, doanh nghiệp sử dụng tích hợp dịch vụ công trực tuyến với Cổng thông tin quốc gia trong thực hiện thủ tục hành chính trên các lĩnh vực, đã góp phần giải quyết thủ tục hành chính cho hàng nghìn lượt người dân trên các lĩnh vực: tư pháp, hộ tịch, căn cước công dân, số định danh cá nhân; các thủ tục hành chính trong lĩnh vực về y tế, kinh doanh. </t>
  </si>
  <si>
    <t>các cấp bộ Đoàn, Hội toàn thành phố triển khai các hoạt động hỗ trợ thí sinh và người nhà thí sinh thông qua rà soát nhu cầu, phát huy khả năng chuyên môn của thanh niên trong thời đại công nghệ 4.0, tận dụng sự phát triển của các nền tảng mạng xã hội.Hỗ trợ thí sinh nộp thủ tục dự thi, phát nước, phát quạt điện cầm tay miễn phí cho phụ huynh học sinh. Thành lập Đội phản ứng nhanh hỗ trợ thí sinh khi có vấn đề phát sinh. Phối hợp với Đoàn thanh niên các quận, huyện tổ chức Các đội hình tình nguyện hỗ trợ cùng chính quyền địa phương tuyên truyền, vận động, hướng dẫn người dân đăng ký, từng bước tiếp cận, kích hoạt, sử dụng ứng dụng VNEID, tài khoản định danh điện tử.Phối hợp với Đoàn Thanh niên xã, phường tổ chức hoạt động hè thiếu nhi trên địa bàn dân cư, xóa quảng cáo rao vặt trái phép, chăm sóc cây xanh dọn vệ sinh nghĩa trang liệt sỹ. Tham gia các hoạt động tình nguyện hưởng ứng ngày thanh niên chung tay xây dựng nông thôn mới và ra quân đồng loạt các Ngày Chủ Nhật xanh.</t>
  </si>
  <si>
    <t>Đoàn TN công an các quận, huyện tuyên truyền, tổ chức hướng dẫn cấp mã số định danh cho nhân dân, kích hoạt tài khoản định danh điện tử VNeID, Đoàn TN Công an thành phốTham mưu Đảng uỷ, Giám đốc tổ chức chương trình Học làm chiến sĩ Công an năm 2023, qua đó thu hút gần 300 em học sinh trong độ tuổi từ 09-13 tham gia. tổ chức hoạt động tuyên truyền về phòng chống đuối nước, phòng chống tác hại của thuốc lá điện tử và sử dụng mạng xã hội an toàn. Thành lập 01 Đội tình nguyện hè “Ứng cứu tai nạn bờ biển - Khắc phục hậu quả thiên tai” của Chi đoàn Đồn BP Đồ Sơn với nhiệm vụ: Tổ chức tuyên truyền, vận động ĐVTN, quần chúng nhân dân, ngư dân trên địa bàn nhằm nâng cao nhận thức phòng, chống đuối nước ở trẻ em trong dịp du lịch hè. Trực sẵn sàng chiến đấu, tham gia cứu hộ, cứu nạn, phòng chống bão lụt; xung kích, tình nguyện khắc phục, giải quyết hậu quả thiên tai cho nhân dân trên trên địa bàn.</t>
  </si>
  <si>
    <t>Hà Nam</t>
  </si>
  <si>
    <t>Trong đợt 1 chiến dịch, các cấp bộ Đoàn tập trung hỗ trợ sĩ tử trong 02 kỳ thi: kỳ thi vào lớp 10 năm 2023 và kỳ thi tốt nghiệp THPT năm 2023 trong thời gian từ 13-14/6 và 26-28/6/2023, kết quả sau  05 tuần đã có 308 đội hình với 19900 lượt ĐVTN tham gia hỗ trợ gần 13000 lượt sĩ tử dự thi, tặng trên 9.000 chai nước khoáng, gần 2000 chai nước ngọt như: sting, c2, trà ô long,... 5000 mũ lưỡi trai, 4350 quạt nhựa bằng tay, 600 bánh mỳ, phát hơn 500 bút bi nước, hỗ trợ lực lượng cảnh sát giao thông, lực lượng địa phương phân làn giao thông tại 120 nút giao tới các điểm thi,... và nhiều mô hình sáng tạo hiệu quả khác, tiêu biểu như: mô hình 29 đội hình xe ôm tình nguyện hỗ trợ các thí sinh nhà ở xa, bố mẹ ko có điều kiện đưa đón( ), 104 mô hình tặng nước, chỉ dẫn sơ đồ phòng thi, giữ hành lý, tư vấn tâm lý cho thí sinh trước giờ vào thi( ),....</t>
  </si>
  <si>
    <t>Kết quả đã có 70 đội hình với 8110  lượt đoàn viên thanh niên tham gia chiến dịch, tham gia sửa chữa 08 km, phát quang 16km đường giao thông nông thôn, thu gom gần 110 kg rác thải nhựa và nilon, xây dựng 07 bể chứa vỏ thuốc trừ sâu trên cánh đồng, xóa 08 điểm đen về rác thải, phát 500 túi giấy tái chế tại 02 điểm chợ, thành lập và duy trì 08 đội trí thức trẻ hỗ trợ chuyển giao khoa học kỹ thuật nông nghiệp cho nhân dân, duy trì 02 vườn ươm thanh niên, trồng mới 12500 cây xanh, xây mới 01 nhà nhân ái, tư vấn hướng nghiệp cho 4700 thanh niên đặc biệt là các em sắp bước vào kỳ thi tốt nghiệp THPT , giới thiệu việc làm cho 320 thanh niên, tập huấn khởi nghiệp cho 240 thanh niên, hỗ trợ 18 dự án thanh niên khởi nghiệp sáng tạo, sửa chữa cải tạo 04 nhà vệ sinh trong trường học, sửa chữa 06 điểm vui chơi cho thanh thiếu nhi, xây mới 03 tuyến phố với các tiêu chí Sáng – Xanh – Sạch – Đẹp – Văn minh – An toàn, ra mắt 01 khu dân cứ không phát sinh thanh thiếu niên mắc tệ nạn xã hội tại phường Hòa Mạc, thị xã Duy Tiên, tổ chức, xây dựng mới 01 điểm vui chơi cho thiếu nhi  trị giá 40 triệu đồng tại xã Thanh Hương, huyện Thanh Liêm, tổ chức 43 khóa dạy bơi miễn phí và giảm giá cho 1252 em thiếu nhi, trao tặng 51 góc học tập, 60 xe đạp cho học sinh có hoàn cảnh khó khăn trên địa bàn tỉnh, thành lập 67 đội hình dạy tiếng anh cho 550 em học sinh. Tiểu biểu như mô hình các đội tri thức trẻ đã hỗ trợ đoàn viên thanh niên tại Lý Nhân ứng dụng khoa học kỹ thuật vào trồng ớt, nuôi cá bống, hỗ trợ thanh niên khởi nghiệp tại Phủ Lý cách phối trộn thức ăn cho chim bồ câu, các đội hình Chuyển đổi số cộng đồng hỗ trợ nhân dân cài các ứng dụng tiện ích vào điện thoại thông minh, các đội hình dạy Tiếng Anh tình nguyện đã tổ chức dạy tiếng anh cho em bị mất gốc tiếng anh và chuẩn bị kiến thức cho các em vào năm học mới.</t>
  </si>
  <si>
    <t>Chiến dịch có sự tham gia của 50 đội hình với 1200 lượt đoàn viên, thanh niên công nhân viên chức, doanh nhân trẻ tham gia. Trong chiến dịch đã tổ chức “Ngày hội thanh niên công nhân năm 2023”, tuyên truyền pháp luật cho 400 công nhân, đồng thời trao tặng 23 phần quà, mỗi suất trị giá 500.000 ngàn đồng cho 23 thanh niên công nhân có hoàn cảnh khó khăn, 100 voucher khám bệnh (mỗi voucher trị giá hơn 1 triệu đồng) tại phòng khám đa khoa Hà Nội - Tân Thanh, tổ chức các hoạt động giao lưu văn nghệ, các trò chơi dân gian đã tạo nên một sân chơi giao lưu lành mạnh, tăng tình đoàn kết cho thanh niên công nhân, người lao động, đồng loạt ra quân “Ngày chủ nhật xanh” dọn dẹp vệ sinh cơ quan, đường phố, tham gia vào 08 đội hình tri thức trẻ, 49 đội hình chuyển đổi số cộng đồng và 67 đội hình dạy Tiếng Anh miễn phí hỗ trợ cho thanh thiếu nhi và nhân dân, tổ chức đám cưới không dùng tiền mặt,…. Tiêu biểu như mô hình “Mừng cưới không dùng tiền mặt”, trong tháng 6/2023 các cấp bộ Đoàn đã hỗ trợ tổ chức 02 đám cưới không dùng tiền mặt khi mừng cưới tại huyện Thanh Liêm và thành phố Phủ Lý, tại lễ cưới, chú rể đã in và đặt mã QR tài khoản ngân hàng tại cổng và bàn mừng cưới, đồng thời hướng dẫn khách mời sử dụng ứng dụng của các Ngân hàng để quét mã QR, chuyển tiền mừng cho chú rể thay vì dùng tiền mặt. Mô hình đã tạo hiệu ứng tích cực khi việc mừng cưới bằng hình thức quét mã QR khiến các khách mời dự, đặc biệt là các bạn trẻ thích thú. Nhiều bạn bè của đồng chí Hoàng còn chụp ảnh mừng đám cưới bằng mã QR rồi khoe trên mạng xã hội việc “mừng đám cưới thời 4.0”, lan toả “tinh thần 4.0”, đẩy mạnh chuyển đổi số trong cộng đồng.</t>
  </si>
  <si>
    <t>Tính đến hiện tại có 52 đội hình và 2300 lượt học sinh, đoàn viên thanh niên, cán bộ, giảng viên tham gia vào chiến dịch. Kết quả đã hỗ trợ 80 gia đình chính sách, sửa chữa 02 nhà tình nghĩa, sau khi kỳ thi vào khối THPT kết thúc đã tổ chức 16 chuyến tham quan đến các địa chỉ đỏ cho các em học sinh, thực hiện gắn mã QR tại các địa chỉ đỏ, tổ chức thắp hương và dọn vệ sinh tại 48 đền thờ, nghĩa trang liệt sỹ, tổ chức 17 buổi sinh hoạt chuyên đề truyền thống văn hóa, lịch sử dân tộc, tổ chức 04 buổi tư vấn tâm lý cho các em học sinh,…. Tiêu biểu trong chiến dịch: Thành đoàn Phủ Lý đã ra mắt Thư viện số "Tuổi trẻ Phủ Lý học tập và làm theo Bác" nhờ đó chỉ với chiếc điện thoại thông minh có kết nối mạng internet và quét mã QR, đoàn viên thanh niên có thể lựa chọn đọc những cuốn sách mà mình yêu thích trong kho sách của Thư viện; kỷ niệm 50 năm lãnh tụ Cuba Fidel Castro đến thăm vùng giải phóng miền nam Việt Nam tại Quảng Trị (9/1973-9/2023), BTV Thành đoàn Phủ Lý- Hội Đồng Đội Thành phố đã phát động Cuộc thi vẽ tranh "Thiếu nhi Việt Nam - CuBa thắm tình đoàn kết" tạo sân chơi cho thiếu nhi và là cơ hội để thiếu nhi ôn lại lịch sử.</t>
  </si>
  <si>
    <t xml:space="preserve">Trong 05 tuần đầu chiến dịch, 43 đội hình cùng 2600 lượt đoàn viên thanh niên thuộc các lực lượng vũ trang đến từ 43 đơn vị đã tham gia chiến dịch. Các đơn vị thuộc đã đồng loạt ra quân tham gia các chốt an toàn giao tại cổng trường các điểm thi, các nút an toàn giao thông trong 02 kỳ thi vừa diễn ra, tham gia tuyên truyền về luật an toàn giao thông, luật trẻ em, luật bảo vệ môi trường cho thanh thiếu nhi và nhân dân. Hỗ trợ đoàn viên thanh niên tại các nút giao thông cao điểm trong chiến dịch Tiếp sức mùa thi. Tổ chức động viên người dân thực hiện hiệu quả mô hình “camera giám sát an ninh” tại các xã, phường, thị trấn. </t>
  </si>
  <si>
    <t>Hải Dương</t>
  </si>
  <si>
    <t>77752 chai nước uống, 7147 bút và nhiều vật phẩm khác như ô, quạ, hỗ trợ phân luồng giao thông, đảm bảo an ninh trật tự, vệ sinh khu vực cổng trường thi,.…</t>
  </si>
  <si>
    <t xml:space="preserve">Các đội hình Mùa hè xanh lên kế hoạch thực hiện nhiều phần việc có ý nghĩa như tổ chức sinh hoạt hè, dạy bơi, tiếng anh miễn phí cho các em thiếu nhi; xây dựng mới các sân chơi cho thiếu nhi, các sân chơi thể thao cho thanh niên; hỗ trợ tiếp sức mùa thi; tổ chức các đội hình chuyển đổi số hỗ trợ thực hiện đề án 06. Các đơn vị triển khai hiệu quả Chiến dịch: trường Đại học Kỹ thuật Y tế Hải Dương, trường Đại học Hải Dương, trường Đại học Sao Đỏ,... </t>
  </si>
  <si>
    <t>khám, chữa bệnh, cấp phát thuốc miễn phí cho người dân; trao tặng các phần quà cho gia đình chính sách, thiếu niên, nhi đồng có hoàn cảnh khó khăn, vượt khó học giỏi; tổ chức hiến máu nhân đạo.</t>
  </si>
  <si>
    <t xml:space="preserve">m tốt công tác bàn giao ĐVTN, học sinh về tham gia sinh hoạt hè tại địa phương; tham gia các hoạt động tại cơ sở; dọn vệ sinh, đảm bảo cơ sở vật chất cho các điểm thi vào lớp 10 và kì thi tốt nghiệp THPT; tổ chức các lớp phụ đạo hè online cho học sinh có học lực trung bình, tổ chức sinh hoạt hè, tham gia hỗ trợ cài đặt app VneiD. </t>
  </si>
  <si>
    <t xml:space="preserve">tuyên truyền về pháp luật, an toàn giao thông; hỗ trợ người dân cài đặt app VneiD; thăm hỏi, tặng quà thiếu nhi có hoàn cảnh khó khăn; tổ chức phân luồng giao thông, đảm bảo an ninh trật tự trong kỳ thi tuyển sinh vào lớp 10, lớp 6 và kỳ thi tốt nghiệp THPT quốc gia. Thông qua Chiến dịch đã góp phần xây dựng và củng cố mối quan hệ đoàn kết gắn bó máu thịt quân – dân.  </t>
  </si>
  <si>
    <t>Hưng Yên</t>
  </si>
  <si>
    <t>Các đội tình nguyện tích cực hỗ trợ nước uống, vật phẩm, hướng dẫn thí sinh đến các phòng thi và làm các thủ tục dự thi cùng các đội hình xe ôm miễn phí... cho thí sinh và phụ huynh. Tổng số vật phẩm phát trong đợt tiếp sức mùa thi năm nay gồm hơn 700 thùng nước, sữa các loại; hơn 1.200 bút viết cùng nhiều vật phẩm khác như ô, mũ, quạt…</t>
  </si>
  <si>
    <t>Hội Sinh viên, Đoàn thanh niên các trường Đại học, Cao đẳng, các Huyện, Thị, Thành đoàn, Đoàn trực thuộc phối hợp cùng nhân dân địa phương trên địa bàn tỉnh tổ chức các hoạt động tình nguyện dọn dẹp vệ sinh môi trường tại địa điểm đóng trên địa bàn làm sạch 8 km đường giao thông nông thôn thu hút hơn 500 đoàn viên, thanh niên tham gia.</t>
  </si>
  <si>
    <t>Đoàn khối Các cơ quan tỉnh Hưng Yên, Đoàn khối Doanh nghiệp tỉnh tổ chức 01 hoạt hiến máu tình nguyện, tặng quà các gia đình chính sách tại các xã khó khăn trong tỉnh; tham gia tặng 2.000 chai nước Lavie, bút,… tại các điểm tiếp sức mùa thi; tổ chức thăm hỏi và tặng 15 suất quà trị giá gần 20.000.000đ cho các gia đình chính sách, cựu thanh niên xung phong, các thương, bệnh binh và thân nhân các liệt sỹ trên địa bàn thành phố Hưng Yên.</t>
  </si>
  <si>
    <t>10/10 các Huyện, Thị, Thành đoàn triển khai chiến dịch tình nguyện “Hoa phượng đỏ” tới các trường THPT, TTGDTX, tổ chức cho các em học sinh tham gia các hoạt động như: Thăm hỏi, chăm sóc cho các gia đình có công với cách mạng, người già neo đơn, học sinh, thiếu nhi có hoàn cảnh khó khăn trên địa bàn. Đoàn các trường THPT, TTGDTX thường xuyên tổ chức cho đoàn viên thăm quan các di tích lịch sử tại địa phương để từ đó giúp đoàn viên, thanh niên hiểu hơn về văn hóa truyền thống của dân tộc.</t>
  </si>
  <si>
    <t>tổ chức các hoạt động tình nguyện tham gia bảo vệ trật tự, an toàn giao thông tại các điểm thi vào lớp 10 và điểm thi tốt nghiệp THPT; bảo vệ môi trường, đảm bảo an toàn giao thông, Thực hiện chương trình “Bình hoa tri ân” đã gắn gần 200 bình hoa tại các mộ Liệt sỹ, tặng quà 05 gia đình thương binh, liệt sỹ tiêu biểu trên địa bàn với tổng trị giá hơn 12 triệu đồng.</t>
  </si>
  <si>
    <t>Nam Định</t>
  </si>
  <si>
    <t>Các hoạt động nổi bật của các đội hình tình nguyện Tiếp sức mùa thi 2023, gồm: hướng dẫn thủ tục dự thi; tặng đồ dùng học tập, quạt giấy, nước uống, đồ ăn nhanh miễn phí cho thí sinh và người nhà thí sinh; phối hợp với cảnh sát giao thông hỗ trợ phân luồng giao thông trước và sau các buổi thi; thành lập các đội hình xe ôm miễn phí hỗ trợ thí sinh…</t>
  </si>
  <si>
    <t>Tổ chức tuyên truyền pháp luật và phòng tránh tai nạn đuối nước; Tổ chức cho đoàn viên thanh niên về địa chỉ đỏ để tìm hiểu về di tích lịch sử của địa phương; ra quân vệ sinh môi trường và tổ chức các hoạt động vui chơi, tặng quà cho thanh thiếu nhi.</t>
  </si>
  <si>
    <t>Dọn vệ sinh môi trường trong khuôn viên cơ quan, đơn vị, các trục đường chính quanh khu vực cơ quan. Hỗ trợ đăng ký tài khoản dịch vụ công quốc gia, định danh điện tử</t>
  </si>
  <si>
    <t>Tham gia hỗ trợ ôn luyện kiến thức cho thiếu nhi, trồng và chăm sóc cây xanh, chỉnh trang nghĩa trang liệt sỹ, chăm sóc mẹ Việt Nam anh hùng</t>
  </si>
  <si>
    <t>Đẩy mạnh hỗ trợ người dân đăng ký và sử dụng tài khoản định danh điện tử VneID; Chương trình “Học làm chiến sỹ Công an” năm 2023 cho thanh, thiếu niên từ 9 đến 15 tuổi của đoàn Thanh niên Công an. Mô hình “Tay kéo Biên phòng”  của Ban công tác thanh niên BCH Bộ đội Biên phòng đã tổ chức cắt tóc cho 70 người dân, học sinh có hoàn cảnh khó khăn trên địa bàn đóng quân.</t>
  </si>
  <si>
    <t>Ninh Bình</t>
  </si>
  <si>
    <t>Tổ chức vận động được trên 15.674 chai nước miễn phí; gần 5.000 hộp sữa, gần 10.000 chiếc khẩu trang miễn phí, 890 chai nước sát khuẩn cho thí sinh và người nhà thí sinh; tặng 150 mũ bảo hiểm , 2.500 quạt tay, 550 bút bi cho thí sinh dự thi; lên phương án thành lập 17 điểm coi xe miễn phí đảm bảo cho trên 1000 xe/ngày; tổ chức được 18 điểm trông đồ miễn phí cho trên 800 lượt thí sinh</t>
  </si>
  <si>
    <t>Thực hiện sự chỉ đạo của BTV Tỉnh Đoàn , Đoàn thanh niên các trường đại học, cao đẳng trên địa bàn tỉnh đã tích cực triển khai các nội dung: + Phối hợp với các huyện, thành đoàn đăng ký đảm nhận các công trình, phần việc thanh niên như: ra quân ngày chủ nhật xanh dọn dẹp các nghĩa trang, đền, đài tưởng niệm các anh hùng, liệt sĩ với hơn 120công trình, phần việc đã được tổ chức, thu hút trên 1000 lượt đoàn viên thanh niên tham gia. + Phối hợp với các huyện, thành đoàn tổ chức triển khai hỗ trợ chương trình Tiếp sức mùa thi năm 2022: kết quả thành lập được 05 đội hình sinh viên tình nguyện tham gia hỗ trợ tại 08 đơn vị được Tỉnh đoàn phân công. + Đảm nhận thực hiện các công trình, phần việc thanh niên tại địa phương. + Tổ chức khơi thông1,2km cống rãnh, dòng chảy... + Tổ chức các hoạt động chăm sóc, giáo dục thiếu niên, nhi đồng. + Tổ chức ôn tập văn hóa hè 	+ Tổ chức các hoạt động an sinh xã hội</t>
  </si>
  <si>
    <t xml:space="preserve">+Ban Thường vụ Đoàn Khối Cơ quan và Doanh nghiệp tỉnh chỉ đạo các cơ sở Đoàn tiếp tục triển khai mô hình hoạt động tình nguyện “ngày thứ 7 tình nguyện giải quyết thủ tục hành chính”, “Ngày Chủ nhật xanh”; giữ gìn vệ sinh, trồng cây xanh khuôn viên trụ sở cơ quan tại các cơ sở đoàn, tổ chức dọn vệ sinh, dâng hương đài tưởng niệm liệt sỹ, tặng quà gia đình chính sách, hộ nghèo… + Chi đoàn sở kế hoạch và đầu tư, sở xây dựng, vp ubnd tỉnh, dtncs hội đồng huyện nho quan đồng phối hợp triển khai khởi công xây dựng nhà khăn quàng đỏ ở xã phú lộc, huyện nho quan + Đoàn cơ sở Sở Tài nguyên và Môi trường phối hợp với huyện đoàn Kim Sơn và Đoàn trường Đại học Hoa Lư đã tham gia Ra quân chiến dịch làm sạch biển, hưởng ứng Tuần lễ Biển và Hải đảo Việt Nam - Ngày đại dương thế giới năm 2023, tổ chức thu gom rác thải tại khu vực Cồn Nổi, huyện Kim Sơn. </t>
  </si>
  <si>
    <t>" 1. 04 đội hình  Hoa phượng đỏ đã tham gia các hoạt động Tiếp sức mùa thi thường xuyên tại điểm thi:  - Hướng dẫn thí sinh để điện thoại và các loại ba lô, đồ dùng tại điểm trông đồ, trông điện thoại phía ngoài khu vực thi; hướng dẫn thí sinh chỉ mang bút, đồ dùng học tập được cho phép mang vào phòng thi;  - Hướng dẫn thí sinh nơi để xe, hỗ trợ thí sinh dắt xe để đúng nơi quy định. - Phát 3.000 chai nước uống, 2.000 hộp sữa, 1.330 chiếc quạt cầm tay... miễn phí. Thăm, động viên tặng 17 suất quà cho học sinh thi vào lớp 10 có hoàn cảnh khó khăn, trị giá 5.100.000đ - Hỗ trợ 03 thí sinh trong các tình huống bất ngờ (quên giấy tờ thi...): gọi điện thoại liên hệ với phụ huynh lấy giấy tờ. - Hỗ trợ tìm thẻ căn cước cho 01 thí sinh bị rơi trước khi vào khu vực thi và 02 thí sinh bị rơi sau khi thi xong; - Tham gia phân luồng giao thông, phối hợp đảm bảo an ninh trật tự, an toàn giao thông, nhằm góp phần đảm bảo cho kỳ thi diễn ra an toàn, thuận lợi;  - Trao gửi những lời chúc tốt đẹp tới các thí sinh, tạo tâm lý tốt cho thí sinh tham gia dự thi đạt kết quả cao.   2. Tham gia ra quân Chiến dịch làm sạch biển và tuyên truyền chủ quyền biển đảo tại bờ biển Cồn Nổi, với sự tham gia của 230 Đoàn viên, giáo viên, học sinh; thu gom dc hơn 3 tấn rác thải các loại; góp phần bảo vệ môi trường..."</t>
  </si>
  <si>
    <t>" - ĐV Chi đoàn Công an huyện tích cực tham gia đảm bảo an ninh, trật tự an toàn giao thông tại 04 điểm thi trong kì thi vào lớp 10 THPT  - Tổ chức tuyên truyền phòng chống tội phạm, tệ nạn xã hội, ma túy, kỹ năng sử dụng mạng xã hội an toàn cho hơn 1.300 ĐVTN trường THPT Bình Minh; Tuyên truyền phòng chống tội phạm, an toàn giao thông cho hơn 1.200 học sinh trường Tiểu học Đồng Hướng  -  Đội hình tích cực trong công tác cấp căn cước công dân gắn chip và cấp mã định danh điện tử cho nhân dân.  - 35 đoàn viên vhi đoàn Công an huyện tham gia ra quân làm sạch biển tại bờ biển Cồn Nổi trong Chương trình hưởng ứng Chiến dịch TNTN hè, tuần lễ biển và hải đảo và ngày đại dương thế giới."ĐTN công an các huyện, thành phố tích cực hỗ trợ, hướng dẫn người dân cài đặt mã định danh điện tử đảm bảo tiến độ thời gian thực hiện theo kế hoạch đã ban hành</t>
  </si>
  <si>
    <t>Thái Bình</t>
  </si>
  <si>
    <t>Từ ngày 07/6/2023- 09/7/2023,Ban Thường vụ Tỉnh đoàn tổ chức đợt cao điểm đồng loạt ra quân chương trình Tiếp sức mùa thi đợt 1 gắn với kỳ thi tuyển sinh vào lớp 10 năm 2023 tại 30 điểm thi, tập trung vào các nhiệm vụ: tổ chức quét dọn vệ sinh và kê đặt bàn ghế tại các phòng thi,khu vực thi; hướng dẫn hỗ trợ thí sinh đến làm thủ tục dự thi; tham gia đảm bảo an toàn giao thông tại cổng trường và các điểm nút ATGT quan trọng quanh khu vực điểm thi; hỗ trợ thí sinh và người nhà thí sinh trông coi xe đr bảo an ninh trật tự tại cổng trường thi; tặng nước uống, khẩu trang miễn phí cho thí sinh; thành lập đội hình xe thanh niên tình nguyện hỗ trợ đưa đón học sinh khuyết tật, học sinh đi lại khó khăn đến điểm thi và phòng thi…</t>
  </si>
  <si>
    <t>- Quét dọn, vệ sinh môi trường - Hướng dẫn người dân sử dụng dịch vụ công trực tuyến mức độ 3,4 - Khám chữa bệnh, cấp phát thuốc miễn phí cho người dân - Hướng dẫn người dân cài đặt định danh diện tử - Tham gia dạy các lớp học miễn phí cho trẻ em - Hướng dẫn người dân phân loại rác thải tại địa bàn 1 số xã, phường khu vực thành phố</t>
  </si>
  <si>
    <t xml:space="preserve">- Ngày 27/5/2023, Ban Thường vụ Tỉnh đoàn tổ chức Ra mắt Đoàn công ty TNHH H.N.P, ra quân Chiến dịch Kỳ nghỉ hồng năm 2023 tại công ty TNHH H.N.P huyện Vũ Thư, tỉnh Thái Bình. Tại chương trình, Ban Thường vụ Tỉnh đoàn đã trao tặng 20 suất quà trị giá 6 triệu đồng cho các thanh niên công nhân có hoàn cảnh khó khăn tại công ty TNHH H.N.P và ra mắt đội hình thanh niên công nhân xung kích bảo vệ môi trường tham gia chiến dịch Kỳ nghỉ hồng.  - Ngày 28/5/2023, tại xã An Vinh, huyện Quỳnh Phụ, Tỉnh đoàn - Hội LHTN Việt Nam tỉnh tổ chức Ngày hội “Thầy thuốc trẻ làm theo lời Bác, tình nguyện vì sức khỏe cộng đồng năm 2023”. Ngày hội với sự tham gia của các y bác sĩ của Bệnh viện Đại học Y Dược Thái Bình hưởng ứng Chiến dịch “Kỳ nghỉ hồng” năm 2023 gồm các hoạt động đồng loạt ngay sau chương trình: Hoạt động khám bệnh, tư vấn sức khỏe, cấp phát thuốc miễn phí cho 200 người dân, cựu TNXP, cựu Chiến binh có hoàn cảnh khó khăn trị giá hơn 60 triệu đồng; </t>
  </si>
  <si>
    <t>- Quét dọn, vệ sinh môi trường - Hướng dẫn người dân sử dụng dịch vụ công trực tuyến mức độ 3,4 - Tổ chức trồng và chăm sóc cây xanh; thực hiện các công trình xanh - sạch - đẹp tại trường, tại khu phố - tập trung chủ yếu vào hoạt động tiếp sức mùa thi với các đội hình tiếp sức tại chỗ, đội hình phản ứng nhanh, đội hình tham gia đảm bảo ATGT, thực hiện các nhiệm vụ: quét dọn vệ sinh, kê đặt bàn ghế tại các phòng thi, xung quanh khu vực thi; hướng dẫn hỗ trợ thí sinh đến làm thủ tục dự thi; tham gia đảm bảo ATGT tại cổng trường và các điểm nút ATGT quan trọng quanh khu vực thi; hỗ trợ thí sinh và người nhà thí sinh trông coi xe đảm bảo an ninh trật tự tại cổng trường; tặng nước uống, khẩu trang miễn phí cho thí sinh, đưa đón thí sinh đi lại khó khăn đến điểm thi và phòng thi... Ngoài ra, các đội hình tình nguyện “Hoa phượng đỏ” tổ chức thực hiện các hoạt động bảo vệ môi trường; thực hiện “Ngày Chủ nhật xanh”, trồng và chăm sóc cây xanh; trồng cây ngăn xâm nhập mặn, thu gom rác thải, quét dọn đê biển; thực hiện các công trình xanh - sạch - đẹp tại trường, tại khu phố. - Tổ chức tuyên truyền trong học sinh và người dân về thái độ, hành vi ứng xử nơi công cộng, bảo vệ môi trường. - Tổ chức hành trình đến các địa chỉ đỏ, các di tích, địa danh lịch sử tại địa phương. - Tham gia hỗ trợ sinh hoạt hè cho thiếu nhi trên địa bàn. - Tổ chức các hoạt động đền ơn đáp nghĩa: thăm hỏi, chăm sóc các gia đình có công với cách mạng. - Tham gia hỗ trợ sinh hoạt hè cho thiếu nhi trên địa bàn. - Tham gia hỗ trợ cà đặt định danh điện tử mức độ 1,2.</t>
  </si>
  <si>
    <t xml:space="preserve">- Ra mắt quỹ học bổng "Đồng hành cùng em - Ươm mầm tài năng" - Tổ chức thăm, tặng quà học sinh có hoàn cảnh đặc biệt khó khăn - Tổ chức giao lưu văn nghệ, tập huấn kỹ năng phòng cháy chữa cháy, phòng chống đuối nước cho thiếu nhi - Tổ chức ra quân vệ sinh môi trường, làm sạch biển - Tuyên truyền ca khúc cách mạng - tuyên dương thanh niên tiên tiến làm theo lời Bác - Khánh thành nhà tình nghĩa cho người có hoàn cảnh khó khăn  - tuyên truyền dịch vụ công trực tuyến mức độ 3,4 - cài đặt, kích hoạt tài khoản định danh điện tử mức độ 2 - thăm hỏi, tặng quà gia đình có hoàn cảnh khó khăn (hỗ trợ tiền hàng tháng) - Tuyên truyền tệ nạn xã hội, sử dụng mạng xã hội an toàn, tặng xe đạp cho thiếu nhi học giỏi vượt khó - tặng quà em nuôi của đoàn (hỗ trợ 400.000đ/tháng trong 01 năm) - - truyền thông về tác hại của thuốc lá điện tử và kỹ năng sử dụng mạng xã hội an toàn - Phối hợp tổ chức Hội nghị tập huấn hướng dẫn tuyên truyền, cài đặt, kích hoạt tài khoản định danh điện tử cho đoàn viên, thanh niên các trường THPT về sinh hoạt hè tại địa phương - Phói hợp tổ chức Cuộc thi “Em yêu biển, đảo quê hương” - Phối hợp tổ chức Lễ xuất quân "Học kỳ quân đội" tỉnh Thái Bình năm 2023 - ra quân dọn vệ sinh môi trường trên tuyến đường ra biển Vô cực xã Thụy Hải và trao tặng hơn 100 lá cờ Tổ quốc cho ngư dân của xã Thuỵ Hải, huyện Thái Thụy - tổ chức Hội nghị tuyên truyền “Phổ biến Luật phòng chống ma tuý và hưởng ứng Tháng hành động phòng, chống ma tuý năm 2023” tại Uỷ ban nhân dân xã Phú Xuân và Công ty may xuất nhập khẩu Thái Bình, thành phố Thái Bình.  - Ra quân hỗ trợ "Tiếp sức mùa thi" - Tặng quà đội hình TNTN tiếp sức mùa thi - </t>
  </si>
  <si>
    <t>Hà Tĩnh</t>
  </si>
  <si>
    <t>Thành lập 190 đội hình "Tiếp sức mùa thi" với gần 6.400 tình nguyện viên với phương châm “một đội hình, nhiều nhiệm vụ”, đã tổ chức các hoạt hỗ trợ tiếp sức mùa thi trong 02 đợt thi vào lớp 10 THPT và Thi tốt nghiệp THPT trên địa bàn.  Trong đợt 1, thi vào lớp 10 THPT, các đội hình tình nguyện tham gia dọn dẹp vệ sinh môi trường; làm việc với các trường chuẩn bị cho công tác hướng dẫn, hỗ trợ thí sinh tham gia kỳ thi Tuyển sinh vào lớp 10 THPT năm học 2022 - 2023; tìm kiếm, vận động các nguồn lực tặng quà và hỗ trợ thí sinh, lập các đội hình xe ôm tình nguyện, phân luồng đảm bảo ATGT; điểm gửi xe, điểm trông đồ dùng học sinh miễn phí; phát miễn phí hơn 8.000 chai nước, 2.000 quạt cầm tay, khăn ướt, 5.000 bút viết; hỗ trợ, hướng dẫn cài đặt VNeID; làm việc với các trường chuẩn bị cho công tác hướng dẫn, hỗ trợ thí sinh tham gia kỳ thi Tuyển sinh vào lớp 10 THPT năm học 2023 - 2024… Trong kỳ thi THPT quốc gia, các đội hình được bố trí tại 100% điểm thi với phương châm hiệu quả, thiết thực, an toàn, tập trung vào các hoạt động như: chuẩn bị các điều kiện đảm bảo cho tiếp sức mùa thi, thiết lập 35 đội hình "Đội xe tình nguyện”, “Xe buýt miễn phí”, “Bữa cơm yêu thương”, “Đội phản ứng nhanh Tiếp sức mùa thi” ", thành lập 70 điểm trông giữ đồ miễn phí; phối hợp với lực lượng chức năng hướng dẫn, phân luồng đảm bảo an ninh trật tự, an toàn giao thông tại khu vực thi và các chốt giao thông quan trọng; cung cấp nước uống, quạt nhựa, đồ dùng học tập miễn phí; tổ chức rửa xe gây quỹ thiện nguyện, tham gia vẽ tranh cổ động khích lệ động viên tinh thần; lao động vệ sinh môi trường tại các khu vực thi, huy động nguồn lực, vật lực hỗ trợ hoạt động của các đội tình nguyện và các hoạt động đồng hành, hỗ trợ thí sinh khó khăn trên địa bàn.Trong thời gian thí sinh thi làm bài thi, các đội tình nguyện kết hợp thực hiện hướng dẫn người dân cài đặt định danh điện tử, các dịch vụ công trực tuyến, sử dụng các ứng dụng thanh toán không dùng tiền mặt, và hướng dẫn ĐVTN thi Nghị quyết Đại hội Đoàn,…</t>
  </si>
  <si>
    <t>Các trường Đại học, Cao đẳng trên địa bàn đã thành lập 197 đội hình TNTN với hơn 10.000 ĐVTN tham gia tổ chức các hoạt động tình nguyện hỗ trợ xây dựng nông thôn mới, đô thị văn minh; thành lập các đội tình nguyện xung kích kịp thời hỗ trợ, ứng cứu khi cháy rừng; tổ chức các buổi sinh hoạt đoàn trên địa bàn dân cư, tập huấn kỹ năng phòng chống đuối nước và tai nạn thương tích; tham gia các hoạt động ra quân vệ sinh môi trường, vệ sinh, chỉnh trang Đài tưởng niệm liệt sỹ trên địa bàn xã, phường...  Các đội hình thanh niên tình nguyện đã tổ chức 1.820 buổi sinh hoạt hè cho các em thiếu nhi trên địa bàn dân cư, 162 buổi tuyên truyền trang bị kiến thức, kỹ năng phòng chống đuối nước, tai nạn thương tích và xâm hại trẻ em; tuyên truyền phòng chống cháy rừng, phòng chống ma túy và an toàn giao thông; tư vấn, trợ giúp pháp lý cho trẻ em; duy trì sinh hoạt các CLB, tổ, đội, nhóm thanh niên tình nguyện theo sở thích;...</t>
  </si>
  <si>
    <t>Huy động 352 đội hình Thanh niên tình nguyện với hơn 7.500 lượt đoàn viên thanh niên công chức, viên chức thuộc Đoàn khối các cơ quan và doanh nghiệp tỉnh, Đoàn khối các đơn vị trực thuộc của các huyện, thị, thành phố tổ chức các đội TNTN ra quân vệ sinh môi trường, chỉnh trang cảnh quan nơi làm việc, trao tặng các khu vui chơi trẻ em, xây dựng nhà nhân ái; huy động các nguồn lực trao tặng hơn 1.600 suất quà cho các mẹ Việt Nam anh hùng, cựu TNXP; tặng 13 khu vui chơi cho thiếu nhi, tổ chức 244 lớp dạy bơi trẻ em, xây dựng 45 điểm phao cứu sinh phòng, chống đuối nước; hơn 200 suất học bổng cho học sinh nghèo và trao tặng 2.000 lá cờ Tổ quốc; hướng dẫn người dân cài đặt, kích hoạt tài khoản dịch vụ công, tài khoản định danh điện tử; tìm kiếm, vận động các nguồn lực tặng quà và hỗ trợ thí sinh, lập các đội hình xe ôm tình nguyện; làm việc với các trường chuẩn bị cho công tác hướng dẫn, hỗ trợ thí sinh tham gia các kỳ thi tuyển sinh vào lớp 10 THPT và Kỳ thi THPTQG năm 2023. Tổ chức chương trình tình nguyện quốc tế, khám cấp phát thuốc cho người dân tại 2 tỉnh Bolykhamxay và Khăm Muồn - Nước CHDCND Lào và các hoạt động an sinh xã hội khác.</t>
  </si>
  <si>
    <t>100% Đoàn các trường THPT, TT GDNN-GDTX trên địa bàn tỉnh tổ chức lễ trưởng thành gắn với phát động Chiến dịch “Hoa phượng đỏ” năm 2023, triển khai 498 đội hình tình nguyện, thu hút 14.748 cán bộ giáo viên trẻ, học sinh tham gia thực hiện các hoạt động các sức mùa thi kỳ thi Tuyển sinh vào lớp 10 THPT năm học 2022 - 2023 và kỳ thi tốt nghiệp THPTQG; tổ chức trên 1.170 buổi sinh hoạt Đội trên địa bàn dân cư cho thiếu nhi; 674 buổi lao động xây dựng Nông thôn mới; 823 buổi lao động tại chỗ … Thành lập và duy trì sinh hoạt 138 câu lạc bộ năng khiếu theo sở thích tại gần 40 Nhà Văn hóa Cộng đồng - “Ngôi nhà trí tuệ” trong toàn tỉnh thu hút 3.810 lượt thanh thiếu nhi tham gia. Triển khai mô hình “Ôn tập kiến thức - Tiếp sức sỹ tử” hỗ trợ tặng quà và ôn tập cho hơn 19.000 lượt thí sinh tham gia các kỳ thi…</t>
  </si>
  <si>
    <t>Thành lập 615 đội hình tình nguyện với gần 12.000 lượt ĐVTN đã tổ chức nhiều hoạt động ý nghĩa, thiết thực hưởng ứng Chiến dịch “Hành quân xanh” gắn với các hoạt động hỗ trợ xây dựng nông thôn mới, đô thị văn minh, ra quân vệ sinh môi trường, làm sạch biển, xây dựng đường giao thông nông thôn; tuyên truyền phòng, chống ma túy cho ĐVTN; hướng dẫn, hỗ trợ người dân cài đặt, kích hoạt tài khoản định danh điện tử thông qua các “Ngày thứ bảy tình nguyện hỗ trợ người dân cài đặt tài khoản định danh điện tử’, “Cuối tuần làm công an xã”…</t>
  </si>
  <si>
    <t>Nghệ An</t>
  </si>
  <si>
    <t xml:space="preserve">3640 quạt tay, 8000 chai nước khoảng, nước chanh, nước mía, 50 thùng sữa tươi, 16 bình nước lọc, 84 băng rôn, 214 phướn tuyên truyền, 30 bộ đồ dùng học tập cho các thí sinh, gần 200 suất quà cho các thí sinh khó khăn; hỗ trợ 1250 suất ăn miễn phí cho thí sinh và người nhà thí sinh, 60 phòng trọ miễn phí, 70 phòng trọ giá rẻ cho thí sinh tham gia kỳ thi Tuyển sinh vào lớp 10 và kỳ thi THPT quốc gia; thành lập các đội hình giữ xe, giữ đồ miễn phí cho thí sinh; phối hợp với lực lượng chức năng phân luồng đảm bảo an toàn giao thông tại khu vực các điểm thi; nắm bắt kịp thời tình hình giao thông trên địa bàn, hướng dẫn thí sinh, phụ huynh đi vào những tuyến tránh ùn tắc giao thông. </t>
  </si>
  <si>
    <t>Trường Cao đẳng Du lịch Nghệ An tổ chức đào tạo kỹ năng nghề Du lịch và Chế biến món ăn miễn phí cho 35 cơ sở kinh doanh du lịch; Đoàn trường Đại học Sư phạm Kỹ thuật Vinh tổ chức tập huấn sửa chữa hệ thống điện nhà dân cho 150 sinh viên tình nguyện; Đoàn trường Cao đẳng Kỹ thuật Công nghiệp Việt Nam - Hàn Quốc trao tặng 02 nhà tình nghĩa cho 02 hộ gia đình có hoàn cảnh khó khăn tại bản Cam Puộn, xã Lượng Minh, huyện Tương Dương trong đó có 1 gia đình thanh niên tham gia nghĩa vụ quân sự vừa xuất ngũ.</t>
  </si>
  <si>
    <t>Tập huấn chuyển giao KHKT và tặng cây con giống cho người dân tại huyện Quỳ Châu; tập huấn về xử lý rác thải cho 70 ĐVTN tại xã Yên Khê, huyện Con Cuông; hỗ trợ người dân các dịch vụ công liên quan đến đất đai, cài đặt tài khoản định danh điện tử; 100% Đoàn cơ sở tham gia hưởng ứng các cuộc thi trực tuyến tìm hiểu CCHC tỉnh Nghệ An, Olympic tiếng anh danh cho CBCC năm 2023; Tặng 55 suất quà cho các gia đình chính sách; phát hơn 200 xuất xôi và 200 chai nước tại các điểm thi cho thí sinh và người nhà thí sinh; trao tặng 05 xe đạp, 10 suất quà cho học sinh có hoàn cảnh khó khăn; mở lớp dạy đá bóng miễn phí cho 200 em thiếu nhi; phát cháo miễn phí cho 1600 bệnh nhân và người nhà bệnh nhân tại bệnh viện Đa khoa huyện Yên Thành, TTYT huyện Tân Kỳ, Bệnh viện Đa khoa An Phát, bệnh viện Sản Nhi Nghệ An.</t>
  </si>
  <si>
    <t>Đoàn các trường THPT, TT GDNN-GDTX tổ chức các đội hình thanh niên gồm giáo viên và học sinhtriển khai mô hình “Gia sư áo xanh”, “Mỗi giáo viên hỗ trợ 01 thí sinh thi tốt nghiệp THPT”, hỗ trợ thí sinh ôn tập kiến thức hè, bổ trợ kiến thức chuẩn bị cho kỳ thi chuyển cấp; dạy văn hoá hè, tổ chức hơn 100 lớp sinh hoạt hè, lớp kỹ năng cho thanh thiếu nhi trên địa bàn. Tổ chức 27 hoạt động tuyên truyền trong học sinh và người dân về thái độ, hành vi ứng xử nơi công cộng, bảo vệ môi trường, bảo vệ quyền lợi trẻ em và giữ gìn vệ sinh nguồn nước; dọn dẹp vệ sinh môi trường, trồng và chăm sóc cây xanh; thực hiện các công trình xanh - sạch - đẹp tại trên các tuyến đường; triển khai 12 mô hình “Sân chơi cho thanh thiếu nhi”, "Lốp xe cứu hộ", “Lốp xe quan sát” sử dụng các lốp xe tái chế thiết kế thành biển báo phòng chống đuối nước, biển báo giao thông nguy hiểm dọc các tuyến đường; tổ chức 20 bữa cơm yêu thương, tham gia cấy lúa, sửa điện, lắp đặt điện sáng, dọn dẹp vệ sinh nhà cửa giúp cho các hộ gia đình neo đơn, gia đình chính sách, tổ chức các hoạt động về nguồn.</t>
  </si>
  <si>
    <t>Các đội hình tình nguyện “Hành quân xanh” của Đoàn thanh niên Công an tỉnh, Đoàn Thanh niên Bộ đội Biên phòng tỉnh và Đoàn Thanh niên Bộ Chỉ huy Quân sự tỉnh đã tổ chức các hoạt động như: Khám phát thuốc miễn phí cho 200 hộ dân tại huyện Kỳ Sơn; tổ chức 12 chương trình tuyên truyền pháp luật về tác hại của thuốc lá, thuốc lá điện tử và ma tuý; huy động 03 đợt hiến máu cứu 03 bệnh nhân qua cơn nguy kịch; tuyên truyền tác hại thuốc lá và thuốc lá điện tử tại Làng trẻ em SOS Vinh, Trường THCS Hòa Hiếu 1 (thị xã Thái Hòa), trường Đại học Y khoa Vinh; đảm nhận chăm sóc 02 em thiếu nhi có hoàn cảnh khó khăn, học lực tốt tại huyện Yên Thành; thăm, tặng quà cho 30 em thiếu nhi có hoàn cảnh khó khăn với tổng trị giá quà tặng hơn 30 triệu đồng; phát hơn 300 suất cơm miễn phí cho các bệnh nhân nghèo đang điều trị tại Bệnh viện Quân Y 4, Bệnh viện Ung bướu Nghệ An; phát động phong trào "hướng về cơ sở phủ xanh tài khoản định danh điện tử", hỗ trợ nhân dân toàn tỉnh đăng ký, kích hoạt tài khoản định danh điện tử, sử dụng các dịch vụ công trực tuyến.</t>
  </si>
  <si>
    <t>Quảng Bình</t>
  </si>
  <si>
    <t xml:space="preserve"> triển khai các đội hình tình nguyện Tiếp sức mùa thi: - Đội hình giảng dạy ôn luyện thi cho làng trẻ em SOS Đồng Hới, Trung tâm Công tác xã hội. - Đội hình xe ôm miễn phí - Đội hình phân luồng giao thông  - Đội hình phát nước và hỗ trợ thí sinh. Hỗ trợ nước uống miễn phí, xe ôm miễn phí cho các Thí sinh và người nhà Thí sinh; Hỗ trợ dụng cụ học tập, cung cấp số điện thoại đường dây nóng,.... - Đội hình bảo vệ in sao đề thi, vận chuyển đề thi, đảm bảo kỳ thi diễn ra đúng kế hoạch; Đội hình bảo vệ vòng ngoài, phân luồng giao thông, tổ đội tiếp sức, nước tại các điểm thi. </t>
  </si>
  <si>
    <t>Tặng quà cho người dân có hoàn cảnh khó khăn. Khám, cấp phát thuốc miễn phí cho các hộ dân, Hỗ trợ cài đặt kích hoạt định danh điện tử và Cắt tóc miễn phí</t>
  </si>
  <si>
    <t>Hướng dẫn cài đặt định danh điện tử mức độ 1, 2 cho toàn tỉnh</t>
  </si>
  <si>
    <t>Tuyên truyền, cài đặt định danh điện tử, tổ chức hội nghị tuyên truyền về phòng chống ma túy, các mô hình phòng cháy chữa cháy; chiến dịch "Một tuần làm Công an xã"</t>
  </si>
  <si>
    <t>Quảng Trị</t>
  </si>
  <si>
    <t>Triển khai Chương trình “Tiếp sức mùa thi” năm 2023 theo hai đợt: Hỗ trợ tuyển sinh lớp 10 năm 2023 và hỗ trợ kỳ thi tốt nghiệp THPT năm 2023. Qua đó thành lập 53 đội hình tình nguyện tiếp sức tại các điểm thi với gần 2.100 lượt tình nguyện viên. các đội hình tình nguyện “Tiếp sức mùa thi” đã triển trai hỗ trợ các thí sinh làm thủ tục dự thi; phát tặng các suất ăn sáng, ăn trưa và nước uống miễn phí cho thí sinh và người nhà thí sinh; hỗ trợ điểm nghỉ trưa miễn phí, phòng trọ giá rẻ cho thí sinh và người nhà thí sinh; thành lập các đội xe ôm tình nguyện đưa đón thí sinh khuyết tật, đau ốm, có hoàn cảnh khó khăn.</t>
  </si>
  <si>
    <t>Đoàn Trường Cao đẳng Y tế, Đoàn Trường Cao đẳng Kỹ thuật Quảng Trị, Đoàn Trường Cao đẳng Sư phạm Quảng Trị phối hợp tổ chức triển khai Chiến dịch tình nguyện “Mùa hè xanh” cấp tỉnh năm 2023 với các công trình, phần việc: Cắm biển phòng, chống đuối nước; tập huấn kỹ năng phòng, chống đuối nước và sân chơi tuyên truyền phòng, chống đuối nước cho trẻ em; Workshop “Vẽ sáng tạo” móc khoá cho thanh thiếu nhi trên địa bàn xã Hải Phong, huyện Hải Lăng.</t>
  </si>
  <si>
    <t>Triển khai và ra mắt các đội hình tình nguyện “Kỳ nghỉ hồng” với nhiệm vụ chính như: Tuyên truyền pháp luật về phòng, chống tệ nạn ma túy năm 2023; tổ chức tặng quà, vật phẩm, thực phẩm tại các bệnh viện; tổ chức tư vấn, khám, phát thuốc cho người dân . Ngoài ra, các cơ sở Đoàn khối cán bộ, công chức trong toàn tỉnh tổ chức 10 hoạt động “Ngày thứ bảy tình nguyện giải quyết thủ tục hành chính”; tư vấn, hỗ trợ thực hiện các thủ tục hành chính cho hơn 800 người dân</t>
  </si>
  <si>
    <t>Triển khai hiệu quả mô hình “Đảng viên tuổi 18” ; tổ chức Tiếp sức mùa thi, sửa chữa hệ thống bàn ghế hư hỏng, làm vệ sinh phòng học; tham gia vệ sinh lao động, chỉnh trang khuôn viên trường học, tu sửa, chỉnh trang, dọn dẹp vệ sinh tại các Nghĩa trang Liệt sĩ, di tích lịch sử văn hóa trên địa bàn; thăm hỏi, động viên, chăm sóc, tặng quà mẹ Việt Nam anh hùng, thương bệnh binh, gia đình chính sách, có công với cách mạng, người già neo đơn và người có hoàn cảnh khó khăn trên địa bàn... thu hút sự tham gia của 1.620 đoàn viên, thanh niên</t>
  </si>
  <si>
    <t>Tổ chức “Ngày hội hiến máu tình nguyện”; ra quân tuyên truyền, hướng dẫn cài đặt, kích hoạt tài khoản định danh điện tử VNEID cho người dân; tổ chức tuyên truyền pháp luật về an toàn giao thông và phòng, chống ma túy, chống vượt biên trái phép; tổ chức vệ sinh môi trường tại các bãi biển, các Nghĩa trang liệt sĩ tại địa phương; tổ chức các hoạt động tình nguyện vì an sinh xã hội</t>
  </si>
  <si>
    <t>Thanh Hóa</t>
  </si>
  <si>
    <t>+ Tại kỳ thi tuyển sinh vào lớp 10, THPT: 234 đội hình tiếp sức mùa thi, huy động hơn 4.800 đoàn viên, thanh niên tham gia các đội hình tiếp sức mùa thi; Toàn tỉnh đã cung cấp miễn phí cho thí sinh và người nhà thí sinh hơn 28.560 chai nước, 92 chiếc ô, phát hơn 45.520 chiếc khẩu trang, 360 chiếc mũ tai bèo, 385 chai nước sát khuẩn, 850 suất ăn nhẹ, hỗ trợ tìm 55 điểm ăn nghi giá rẻ, hỗ trợ 150 thí sinh có hoàn cảnh khó khăn,…  + Các đội hình Tiếp sức mùa thi đã chuẩn bị nước uống và địa điểm ngồi chờ cho người nhà thí sinh; hỗ trợ thí sinh và người nhà thí sinh các địa điểm ăn uống giá rẻ, đảm bảo ATTP tại các điểm thi; phối hợp cùng lực lượng chức năng tham gia điều tiết giao thông tránh ùn tắc tại các điểm có khu vực thi; đảm bảo công tác vệ sinh môi trường tại các điểm thi.</t>
  </si>
  <si>
    <t xml:space="preserve">Tại các đội hình tình nguyện “Mùa hè xanh” năm 2023 tập trung vào các hoạt động dạy học tiếng anh miễn phí cho học sinh, Hỗ trợ cấp, kích hoạt và sử dụng tài khoản định danh điện tử; ra quân dọn dẹp vệ sinh môi trường, tổ chức các hoạt động chung tay xây dựng nông thôn mới, xây dựng các điểm sinh hoạt vui chơi cho thiếu nhi, làm tuyến đường giao thông nông thôn. Thành lập đội hình tình nguyện tham gia tình nguyện tại các điểm vùng cao. </t>
  </si>
  <si>
    <t>Ban Chỉ đạo chiến dịch thanh niên tình nguyện hè cấp tỉnh đã chỉ đạo các huyện, thị, thành đoàn và đoàn trực thuộc triển khai tổ chức các hoạt động đảm bảo tính thiết thực, phù hợp với tình hình thực tế, gắn với từng lĩnh vực, chuyên môn. Các nội dung tình nguyện được các cơ sở Đoàn tập trung tham gia như:  dọn dẹp vệ sinh môi trường, tu sửa, giữ gìn cảnh quan tại cơ quan, đơn vị, doanh nghiệp xanh - sạch - đẹp định kỳ 1 lần/1 tuần trong thời gian tham gia chiến dịch. Tổ chức “Ngày thứ bảy tình nguyện giải quyết thủ tục hành chính cho nhân dân” tư vấn, trợ giúp người dân về thủ tục hành chính tập trung trong các lĩnh vực được quan tâm, như: bảo hiểm xã hội, đất đai, y tế, thuế; giải phóng mặt bằng, tham gia, xây dựng các công trình, phần việc thanh niên góp phần xây dựng nông thôn mới tại các địa phương; Thành lập các đội hình đội hình tình nguyện chuyên sâu về các địa phương khó khăn trong tỉnh trong đó tập trung lựa chọn các hoạt động tình nguyện phù hợp, thiết thực với chức năng, chuyên môn</t>
  </si>
  <si>
    <t>+ Ôn tập cho các thí sinh chuẩn bị thi tốt nghiệp THPT năm 2023. + Tổ chức các hoạt động đền ơn đáp nghĩa như: thăm hỏi, chăm sóc, giúp đỡ mẹ Việt Nam anh hùng, các gia đình có công với cách mạng, người già neo đơn và người có hoàn cảnh khó khăn trên địa bàn + Tổ chức 234 đội hình “Hoa phượng đỏ” Tiếp sức mùa thi tại các điểm thi vào lớp 10 THPT, hỗ trợ thí sinh và người nhà thí sinh bố trí nước uống và địa điểm ngồi chờ cho người nhà thí sinh; hỗ trợ thí sinh và người nhà thí sinh các địa điểm ăn uống giá cả hợp lý, đảm bảo ATTP tại các điểm thi; phối hợp cùng lực lượng chức năng tham gia điều tiết giao thông tránh ùn tắc tại các điểm có khu vực thi; đảm bảo công tác vệ sinh môi trường tại các điểm thi. + Hỗ trợ cấp, kích hoạt và sử dụng tài khoản ĐDĐT cho bà con nhân dân.</t>
  </si>
  <si>
    <t xml:space="preserve">Các huyện, thị, thành đoàn và Đoàn trực thuộc đã xây dựng kế hoạch, triển khai thực hiện Chiến dịch trên địa bàn, tập trung tổ chức hoạt động tại các xã nông thôn mới, địa bàn vùng sâu vùng xa, khu vực biên giới; đảm bảo chỉ tiêu mỗi cơ sở lực lượng vũ trang trực thuộc đoàn cấp huyện có ít nhất 01 hoạt động trong chiến dịch. Các hoạt động chiến dịch Hành quân xanh chủ yếu tập trung vào các nội dung như: Hỗ trợ cấp, kích hoạt và sử dụng tài khoản ĐDĐT; Vệ sinh môi trường, an toàn giao thông, phòng chống tội phạm giữ gìn trật tự an toàn xã hội, phòng chống cháy nổ, hoạt động hỗ trợ xây dựng nông thôn mới, xây dựng văn minh đô thị, dọn dẹp vệ sinh môi trường, ứng phó với biến đổi khí hậu; tổ chức hoạt động an sinh xã hội với các nội dung: xây tặng, sửa chữa nhà tình nghĩa, nhà Khăn quàng đỏ hoặc hỗ trợ xây dựng điểm vui chơi; thăm hỏi, tặng quà cho bà Mẹ Việt Nam anh hùng, gia đình chính sách, thương binh, liệt sĩ, gia đình có công với cách mạng, gia đình hoàn cảnh khó khăn, hỗ trợ làm thẻ căn cước công dân cho người dân có hoàn cảnh khó khăn.... </t>
  </si>
  <si>
    <t>Thừa Thiên Huế</t>
  </si>
  <si>
    <t>ới phương châm “An toàn - Hiệu quả - Thiết thực”, chương trình “Tiếp sức mùa thi” năm 2023 do tuổi trẻ Thừa Thiên Huế triển khai đã trở thành người bạn đồng hành cùng sĩ tử tại 38 điểm thi trên địa bàn tỉnh. Chương trình “Tiếp sức mùa thi” năm 2023 tổ chức 38 điểm tiếp sức mùa thi với hơn 1.300 tình nguyện trên khắp địa bàn tỉnh. Theo đánh giá của Tỉnh đoàn, mỗi đội hình tình nguyện đều đảm bảo giới hạn số lượng tình nguyện viên vừa đủ tại điểm trực, quan trọng là hỗ trợ phụ huynh giãn cách khi đưa đón con tại các địa điểm thi, tránh tụ tập đông người, làm cản trở giao thông. Đồng thời, sắp xếp công việc và có kế hoạch để hỗ trợ tối đa cho thí sinh, có các phương án dự phòng trong trường hợp xảy ra sự cố.</t>
  </si>
  <si>
    <t>Hỗ trợ công tác giảm nghèo tại huyện A  Lưới: xây nhà nhân ái, thực hiện ánh sáng nông thôn mới, xóa nhà tạm,..</t>
  </si>
  <si>
    <t>Cùng chung với chiến dịch “Kỳ nghỉ hồng” của tuổi trẻ cán bộ, công chức, viên chức và người lao động trẻ cả nước, chiến dịch tình nguyện “Kỳ nghỉ hồng” do Tỉnh Đoàn Thừa Thiên Huế triển khai năm nay với phương châm: “Cán bộ, công chức, thanh niên công nhân và lao động trẻ lấy chuyên môn làm tình nguyện, lấy chuyên môn phục vụ cộng đồng”.  Bằng những hoạt động tình nguyện có ý nghĩa sẽ phát huy tinh thần xung kích, tình nguyện của các cán bộ trẻ trong việc tham gia phát triển kinh tế - xã hội; xây dựng Nông thôn mới và đô thị văn minh; đảm bảo an sinh xã hội, quốc phòng an ninh ở những địa bàn khó khăn, vùng sâu, vùng xa trong tỉnh</t>
  </si>
  <si>
    <t>Hỗ trợ giúp dân cải tạo vườn tạp, xóa nhà tạm</t>
  </si>
  <si>
    <t>Đà Nẵng</t>
  </si>
  <si>
    <t>Thành Đoàn, Hội Sinh viên Việt Nam thành phố Đà Nẵng thành lập 35 đội hình “Tiếp sức mùa thi” với hơn 1.500 tình nguyện viên tại 29 điểm thi nhằm “tiếp sức” cho 13.133 thí sinh dự thi lần này. Chương trình “Tiếp sức mùa thi” năm 2023 được chia thành hai đợt:  - Trước kỳ thi, chương trình sẽ tập trung tuyên truyền, triển khai các kênh thông tin tiếp nhận nhu cầu hỗ trợ của thí sinh, tổ chức tư vấn trực tuyến về thông tin kỳ thi, khởi động kết nối tình nguyện viên và thí sinh, nhất là thí sinh có hoàn cảnh đặc biệt. Giới thiệu các kênh ôn luyện trực tuyến uy tín và đăng tải lên lên fanpage đơn vị. Song song với các hoạt động trên, vào sáng ngày 27/6, Thành Đoàn - Hội Sinh viên thành phố Đà Nẵng thăm và động viên 09 thí sinh là người đồng bào Cơ tu đang ở khu nội trú tại Trường THPT Phạm Phú Thứ (xã Hòa Sơn, huyện Hòa Vang). Mỗi thí sinh được hỗ trợ 1 phần quà trị giá 700.000 đồng/ suất. - Trong thời gian diễn ra kỳ thi, chương trình sẽ phối hợp các cấp chính quyền, cơ sở y tế, giáo dục chủ động triển khai công tác phòng, chống dịch bệnh tại các điểm thi; tổ chức đưa, đón thí sinh có hoàn cảnh đặc biệt; ngăn chặn các vấn đề gây ảnh hưởng tiêu cực tới thí sinh như phát hành tài liệu trái pháp luật, tăng giá dịch vụ, gây rối. Tổ chức các đội tình nguyện hướng dẫn, phân luồng đảm bảo an toàn giao thông. - Đặc biệt trong năm nay, Ban tổ chức chương trình “Tiếp sức mùa thi” thành phố Đà Nẵng năm 2023 có mở đơn tuyển tình nguyện viên đối tượng là sinh viên thời gian mở đơn đăng ký từ ngày 25/5 – 22/6 và đã nhận được hơn 1.000 đơn đăng ký tham gia chương trình. Qua phỏng vấn và xét chọn được 50 bạn Tình nguyện viên chính thức tham gia chương trình của đội hình Thành phố. Nhiệm vụ của các bạn tình nguyện viên này là cùng tham gia với các đội hình tại các điểm thi, đồng thời tham gia công tác hậu cần, công tác truyền thông cũng như xử lý những sự cố bất thường.  Trong đợt “Tiếp sức mùa thi” lần này, Thành Đoàn – Hội Sinh viên thành phố cũng đã phối hợp với các doanh nghiệp hỗ trợ cho chương trình. Công ty TNHH Nước Giải Khát Suntory PepsiCo Việt Nam (SPVB), trường Đại học Greenwich cơ sở Đà Nẵng, trường Cao đẳng FPT Polytechnic Đà Nẵng, Công ty TNHH MuRATA Manufacturing Việt Nam hỗ trợ hơn 1.500 thùng sản phẩm nước uống; 8.000 cây bút chì, 5.000 quạt cầm tay cho các thí sinh, người nhà thí sinh và tình nguyện viên.</t>
  </si>
  <si>
    <t>Đoàn các trường Đại học, Cao đẳng tổ chức nhiều đội hình tình nguyện tham gia thực hiện các chương trình ý nghĩa tham gia hỗ trợ an sinh xã hội, xây dựng nông thôn mới tiêu biểu như :Đoàn trường cao đẳng kinh tế kế hoạch Tổ chức Tuần giao lưu văn hoá Việt - Hàn giữa SV CĐ KTKH và SV Đại học nữ Kyung In Hàn Quốc; Tổ chức Hội thảo dành cho sinh viên “Một số vấn đề về chuyển đổi số trong tình hình mới”; Giới thiệu việc làm cho sinh viên.   Đoàn trường cao đẳng du lịch Đà Nẵng thực hiện công trình thanh niê trồng cây ăn trái trên khuôn viên Trường  Đoàn trường đại học Duy Tân tổ chức tọa đàm Trò chuyện cùng CLB Doanh nhân Đại học Duy Tân, chủ đề: Sinh viên Đại học Duy Tân trên hành trình khởi nghiệp. Đoàn Cao đẳng Nghề Đà Nẵng Thực hiện công trình thanh niên : sửa chữa, cải tạo, trang trí xe hoa thân thiện môi trường; Phối hợp với quận đoàn tham gia tiếp sức mùa thi Đoàn trường Đại học Thể dục thể thao Tổ chức tập huấn chương trình phòng chống tai nạn thương tích cho clb Thăng Hoa, Đoàn thị trấn Hà lam</t>
  </si>
  <si>
    <t xml:space="preserve">Chiến dịch kỳ nghỉ hồng năm 2023 được các cấp bộ đoàn hưởng ứng tích cực, đặc biệt là các đơn vị Khối Doanh nghiệp công chức trực thuộc Thành Đoàn. Với phương châm: “Lấy chuyên môn làm tình nguyện, lấy chuyên môn phục vụ cộng đồng” các hoạt động tình nguyện được tổ chức có chiều sâu, đa dạng cộng thêm cách làm sáng tạo, thiết thực, ngoài ra một số các hoạt động có sự kết nối giữa các đơn vị qua đó giúp tăng tính đoàn kết cũng như quy mô và chất lượng của hoạt động. Chiến dịch kỳ nghỉ hồng năm nay với nhiều các hoạt động sôi nổi, nhất là các hoạt động tình nguyện, để lại nhiều dấu ấn, cụ thể như sau: Đoàn khối cơ quan thành phố tổ chức Phiên tòa giả định đợt 3 hưởng ứng tháng hành động phòng chống ma túy 26/6; Tổ chức lễ bàn giao kinh phí hỗ trợ sửa chữa nhà cho đoàn viên có hoàn cảnh khó khăn, trị giá 50 triệu đồng; Tổ chức lễ bàn giao 02 thiết chế văn hóa cho thôn Trường Định và thôn Hưởng Phước, xã Hòa Liên; tổ chức Hội thảo “Đẩy mạnh công tác hỗ trợ Trao quyền kinh tế và truyền cảm hứng khởi nghiệp cho thanh niên trong nền kinh tế số”. Các cơ quan đơn vị tại cơ sở  Tổ chức Hội thi “Chuyển đổi số, cải cách hành chính năm 2023” và tham gia Ngày hội chuyển đổi số - Phiên chợ hàng Việt không dùng tiền mặt năm 2023. Đoàn khu công nghệ cao và các khu công nghiệp đà nẵng trao tặng mô hình chống rác thải nhựa cho các trường tiểu học; trao tặng không gian văn hoá tủ sách hồ chí minh; tuyên truyền phòng chống ma tuý và các tệ nạn xã hội  </t>
  </si>
  <si>
    <t xml:space="preserve">Chương trình Tiếp sức mùa thi được triển khai đợt 1 trong tháng 6 nhằm hỗ trợ cho các thí sinh thi vào lớp 10 và đợt 2 vào các ngày 06,07/6/2023 nhằm hỗ trợ cho các thí sinh tham gia kỳ thi tốt nghiệp THPT. Trong đợt 1, đã có 48 đội hình với 1.386 chiến sĩ tình nguyện tham gia Chương trình Tiếp sức mùa thi năm 2023, Số học sinh được tiếp sức là 15.484. Ban Thường vụ Thành Đoàn đã tập trung chỉ đạo các đội hình tình nguyện trên địa bàn triển khai các nội dung từ khâu chuẩn bị cho các đội hình tình nguyện trước kỳ thi cho đến các hoạt động hỗ trợ trực tiếp cho thí sinh trong kỳ thi: hỗ trợ hơn 120 thùng nước, bút bi, quạt cầm tay; tổ chức tập huấn kiến thức, kỹ năng cho tình nguyện viên để chuẩn bị công tác hỗ trợ cho kỳ thi tuyển sinh vào lớp 10 năm học 2023 – 2024 và kỳ thi tốt nghiệp THPT năm 2023; tăng cường rà soát danh sách thí sinh có hoàn cảnh khó khăn, tìm kiếm các nguồn lực hỗ trợ thí sinh có hoàn cảnh khó khăn; huy động nguồn lực tài trợ cho Chương trình “Tiếp sức mùa thi” phối hợp với chính quyền, các cơ sở y tế tại địa phương, chủ động xử lý khi có sự cố bất thường về thời tiết, tai nạn, sức khỏe. Ban Thường vụ Thành Đoàn đã đi thăm và tặng các đội hình tiếp sức mùa thi tại 3 điểm thi: Trường THPT Phan Thành Tài - Hoà Vang, THCS Nguyễn Văn Linh - Cẩm Lệ, THPT Nguyễn Hiền - Hải Châu vào sáng ngày 6/6/2023. Công tác thông tin, truyền thông của Chiến dịch cũng được đẩy mạnh từ cấp thành phố đến các đơn vị cấp cơ sở với các bản tin hoạt động được đăng tải liên tục trên trang Tuổi trẻ Đà Nẵng cũng như các Bản tin Chiến dịch được nhiều trường tổng hợp và thực hiện bằng các hình thức infographic, bản tin ghi hình như trường THPT Hoàng Hoa Thám, THPT Liên Chiểu, THPT Thái Phiên… </t>
  </si>
  <si>
    <t>Đoàn thanh niên Bộ đội Biên phòng thành phố Tổ chức thăm, tặng quà cho các cháu trong chương trình "Nâng bước em tới trường - Con nuôi Đồn Biên phòng" với 07 suất quà, trị giá 2,1 triệu đồng. Phối hợp với Hội từ thiện và bảo vệ quyền trẻ em thành phố Đà Nẵng trao tặng các vật dụng sinh kế trị giá 10 triệu đồng cho hộ gia đình chị Nguyễn Thị Tuyết (tổ 33, phường Thanh Bình, quận Hải Châu). Ra quân dọn dẹp vệ sinh môi trường tuyến đường Như Nguyệt (quận Hải Châu) sau đêm pháo hoa ngày 24/6/2023. Tổ chức tuyên truyền chủ quyền biển đảo cho Nhân dân, cán bộ, đoàn viên thanh niên Khu dân cư Quang Thành 4A1, A2, A3, phường Hòa Khánh Bắc, quạn Liên Chiểu với 80 lượt người nghe. Đoàn Công an thành phố Tổ chức tuyên truyền phòng, chống ma túy và tệ nạn xã hội cho gần 200 cán bộ, đoàn viên, hội viên và nhân dân trên địa bàn xã Hòa Bắc. Tổ chức 05 đội hình với ự tham gia của 325 ĐVTN tiếp sức mùa thi, hỗ trợ các em học sinh tham gia kỳ thi tốt nghiệp THPT năm 2023 tại các hội đồng thi trên địa bàn thành phố. Tổ chức các hoạt động giao lưu, trao đổi kinh nghiệm giữa các gia đình trẻ hưởng ứng Tháng hành động vì trẻ em, và Ngày Gia đình Việt Nam 28/6. Tổ chức thực hiện "Mô hình chúng con luôn bên Mẹ" thăm và tặng quà cho 4 Mẹ VNAH do ĐTN CATP nhận phụng dưỡng.</t>
  </si>
  <si>
    <t>Bình Định</t>
  </si>
  <si>
    <t>Hổ trợ phân luồng ATGT trước cổng trưởng, tiếp nước cho thí sinh, hỗ trợ chở thí sinh, che dù giúp thí sinh  vào phòng thi, hỗ trợ nước, sữa cho thí sinh dự thi,  hỗ trợ công tác y tế; Ra quân hỗ trợ thí sinh dự thi, phân luồng giao thông, hỗ trợ nước uống, sữa, khăn lạnh; thành lập các đội tình nguyện đưa đón học sinh khuyết tật dự thi.</t>
  </si>
  <si>
    <t>Làng Cam - Tây Xuân : Cắt tóc miễn phí; đào hố chứa rác thải sinh hoạt, dọn dẹp vệ sinh đường xá, ẽ trang trí trường học, làm đồ dùng học tập cho các em học sinh; Phước Hòa huyện Tuy Phước: giao lưu với các em thiếu nhi và trao quà cho các em học sinh, dọn dẹp vệ sinh; An Dũng - huyện An Lão :nạo vét, khơi thông 3km kênh thoát nước sinh hoạt tại thôn 2; phát dọn cây, cỏ, rác thải, cải tạo hố cây xanh tại các tuyến đường dân sinh và trường tiểu học An Dũng; giao lưu văn hóa - văn nghệ với thanh niên địa phương; trao tặng 4 mô hình Đồ chơi theo chủ đề tự tạo cho trường Mầm Non An Dũng. Ngoài ra, LCĐ còn trao 4 suất quà trị giá mỗi suất 500.000 cho gia đình có hoàn cảnh khó khăn tại 4 thôn thuộc xã An Dũng</t>
  </si>
  <si>
    <t>4 cụm thi đua Đoàn Khối Doanh nghiệp tỉnh tổ chức ra quân 4 đội hình với các hoạt động: sửa chữa điện cho hộ dân chính sách 10 triệu và trao tặng 1 sân chơi 15 triệu, tặng 30 suất trị giá 18 triệu; Đoàn Khối Các cơ quan tỉnh tổ chức chương trình ra quân Chiến dịch Kỳ nghỉ hồng tại xã Phước Sơn, huyện Tuy Phước: trồng 1000 cây ngập mặn; tư vấn sức khoẻ, phát thuốc, tặng quà cho 100 người dân có hoàn cảnh khó khăn; Tuyên truyền về phân loại rác tại nguồn cho học sinh; hướng dẫn, hỗ trợ người dân đăng ký tài khoản dịch vụ công quốc gia; trao tặng CTTN Sân chơi cho thiếu nhi và tặng 10 suất học bổng (500.000đ/suất) cho các em học sinh có hoàn cảnh khó khăn;</t>
  </si>
  <si>
    <t>Trao tặng các suất quà gồm: 05 máy lọc nước, 10 chiếc xe đạp và 150 suất quà cho các em học sinh có hoàn cảnh khó khăn tại các trường PTDT Đinh Ruối, trường Tiểu học An Toàn, trường Tiểu học Tây Xuân, trường PTDT Bán trú Tây Sơn, trường Tiểu học số 2 Vĩnh Thịnh. Trao tặng 50 bộ chăn, gối cho lực lượng Công an xã và xã đoàn góp phần hỗ trợ thêm cho lực lượng cơ sở phục vụ công tác trực ban, trực chiến và phục vụ công tác; Đoàn thanh niên Công an tỉnh trao tặng các suất quà gồm: 05 máy lọc nước, 10 chiếc xe đạp và 150 suất quà cho các em học sinh có hoàn cảnh khó khăn tại các trường PTDT Đinh Ruối, trường Tiểu học An Toàn, trường Tiểu học Tây Xuân, trường PTDT Bán trú Tây Sơn, trường Tiểu học số 2 Vĩnh Thịnh. Ngoài ra, Đoàn thanh niên Công an tỉnh đã trao tặng 50 bộ chăn, gối cho lực lượng Công an xã và xã đoàn góp phần hỗ trợ thêm cho lực lượng cơ sở phục vụ công tác trực ban, trực chiến và phục vụ công tác.</t>
  </si>
  <si>
    <t>Khánh Hòa</t>
  </si>
  <si>
    <t>“Chương trình giao lưu và hoạt động tiếp sức kỳ thi THPT Quốc gia năm 2023”, trao tặng hơn 350 suất quà, hỗ trợ hơn 200 suất ăn trưa dành cho học sinh. hỗ trợ từ Chi đoàn bến xe và dịch vụ vân tải</t>
  </si>
  <si>
    <t xml:space="preserve">làm dụng cụ học tập cho trẻ MN; Lập kế hoạch, khảo sát và vận đồng tài trợ </t>
  </si>
  <si>
    <t>công trình thanh niên “Triệu cây xanh – Vì một Việt Nam xanh”, trồng và phục hồi 3000 cây Đước tại khu vực Cồn Bần, thôn Tam Ích, xã Ninh Lộc, thị xã Ninh Hoà; trồng cây, thăm tặng quà Mẹ VNAH, xây nhà nhân ái, sửa nhà cho người già neo đơn</t>
  </si>
  <si>
    <t>Thăm tặng quà học sinh lớp 12 khó khăn; sữa nhà, khu vui chơi ; tham gia dạy hè và tặng quà cho các em</t>
  </si>
  <si>
    <t>dọn dẹp đường làng, kênh mương; Hỗ trợ thực hiện Đề án 06: VNeID; - Thành lập 04 Tổ công tác cấp tỉnh, tổ chức 21 buổi tuyên truyền đối với 11.402 cán bộ, nhân dân về công tác phòng cháy, chữa cháy và cứu nạn, cứu hộ; kích hoạt tài khoản định danh điện tử, cài đặt và sử dụng ứng dụng VNeID - ứng dụng Báo cháy 114, quan tâm tài khoản zalo Cục Cảnh sát PCCC và CNCH trên địa bàn toàn tỉnh. 1.200 lượt đoàn viên tham gia đảm bảo ANTT tại 24/24 điểm chốt phục vụ các hoạt động Festival biển Nha Trang - Khánh Hòa 2023. Thực hiện công tác dân vận tại xã khánh hiệp; giúp nhân dân vũng ngán, phường vĩnh nguyên dọn dẹp vệ sinh, phát quang tuyến đường tuần tra ven đảo hòn tre</t>
  </si>
  <si>
    <t>Ninh Thuận</t>
  </si>
  <si>
    <t>- Đối với kỳ thi tuyển sinh lớp 10: Ban Thường vụ Tỉnh Đoàn chỉ đạo, hướng dẫn các huyện, thành Đoàn thành lập 10 đội hình “Tiếp sức mùa thi”, với 84 tình nguyện viên tham giúp đỡ các thí sinh trong kì thi tuyển sinh vào lớp 10 THPT năm học 2022 – 2023, với nhiều hoạt động ý nghĩa thiết thực như: Hướng dẫn sơ đồ phòng thi cho thí sinh đến khu vực thi; đảm bảo trật tự công cộng, nhắc nhở phụ huynh học sinh không dừng, đỗ phương tiện cơ giới lấn chiếm lòng, lề đường… - Đối với Kỳ thi tốt nghiệp THPT: Ban Thường vụ Tỉnh Đoàn đã thành lập được 66 đội hình với 840 tình nguyện viên túc trực tại 17 điểm thi, thực hiện các hoạt động tư vấn, hỗ trợ như: Hỗ trợ 2.162 suất ăn, 58 thùng sữa, 32.227 chai nước, 1.000 khăn lạnh, 48 dù che các loại, 510 quạt, 3.000 cẩm nang, 90 atlat, 34 máy tính bỏ túi, 754 bút các loại, 3 khách sạn lưu trú miễn phí cho thí sinh và người nhà thí sinh; hỗ trợ cài đặt tài khoản định danh điện tử VNeID cho 165 phụ huynh trong lúc chờ tại các điểm thi; hỗ trợ chở 01 em thí sinh về nhà, 02 thí sinh bị trễ giờ, 02 thí sinh quên giấy tờ; hỗ trợ tìm lại được 04 hồ sơ thi, hỗ trợ chỗ nghỉ trưa ở Ký túc xá cho 27 trường hợp, hỗ trợ xe chở miễn phí cho 125 trường hợp.</t>
  </si>
  <si>
    <t>Ban Thường vụ Tỉnh Đoàn đã tổ chức ra quân chiến dịch Mùa hè xanh lồng ghép trong Chương trình “Tiếp sức mùa thi”. Đồng thời chỉ đạo Đoàn Trường ĐH Nông lâm phân hiệu Ninh Thuận và Đoàn Trường CĐ nghề Ninh Thuận tích cực tham mưu cho cấp ủy, Ban Giám hiệu nhà Trường thành lập 13 đội hình, với 110 tình nguyện viên tham gia chiến dịch “Mùa hè xanh” gắn với Chương trình “Tiếp sức mùa thi” tại 13 điểm thi trên địa bàn ( ). Ngoài ra, Đoàn Trường ĐH Nông lâm phân hiệu Ninh Thuận thành lập 01 đội hình với 190 ĐVTN tham gia phục vụ Lễ đón Bằng công nhận của UNESCO ghi danh “Nghệ thuật làm gốm của người Chăm vào Danh sách di sản văn hóa phi vật thể cần bảo vệ khẩn cấp” và Lễ hội Nho - Vang Ninh Thuận năm 2023.</t>
  </si>
  <si>
    <t>Huyện Đoàn Ninh Sơn tổ chức ra quân Chiến dịch Kỳ nghỉ hồng tại thôn Gia Hoa, xã Ma Nới, qua đó: trồng 50 Cây Xoài tại thôn Gia Hoa, tặng 28 phần quà cho hộ già neo đơn có hoàn cảnh khó khăn, tổ chức phát quần áo cũ, ... trị giá 10 triệu đồng.</t>
  </si>
  <si>
    <t>Ban Thường vụ Tỉnh Đoàn triển khai tổ chức Chiến dịch tình nguyện “Hoa phượng đỏ” gắn với thành lập các đội hình “Tiếp sức mùa thi” giúp đỡ các thí sinh trong kì thi tốt nghiệp THPT. Qua đó, Các cấp bộ Đoàn thành lập 17 đội hình, với 170 ĐVTN là học sinh các Trường THPT, TTGDNN - GDTX trên địa bàn tỉnh tham gia hỗ trợ bàn, ghế cho các đội TNTN chi viện, hỗ trợ nước uống, dụng cụ học tập cho học sinh, phục vụ ăn và chổ nghỉ trưa cho học sinh và tình nguyện viên, …</t>
  </si>
  <si>
    <t>Đoàn TN các đơn vị lực lượng vũ trang tổ chức các hoạt động tình nguyện tại chỗ, như: Hướng dẫn, hỗ trợ 1.926 đoàn viên, thanh niên, học sinh, sinh viên và người dân trên địa bàn tỉnh cài đặt ứng dụng VNeID, sử dụng hành chính công trực tuyến; tiếp nhận 102 hồ sơ CCCD, 02 hồ sơ cấp giấy phép vận chuyển vật liệu nổ công nghiệp, 04 hồ sơ con dấu; 11 hồ sơ đề nghị cấp hộ chiếu; hàng tuần cung cấp thường xuyên 25m3 nước sạch sinh hoạt cho bà con nhân dân khu vụ xã Lợi Hải, xã Công Hải, huyện Thuận Bắc; tổ chức Chương trình “Một ngày làm lính cứu hỏa” cho 180 em học sinh là con CBCS Công an tỉnh; tổ chức các hoạt động hỗ trợ nâng cao năng lực ngoại ngữ và hội nhập quốc tế cho 170 lượt các em học sinh các cấp; tuyên truyền kỹ năng phòng chống đuối nước cho 80 học sinh; tuyên truyền luật An ninh mạng cho 100 em thiếu nhi, đội viên; tuyên truyền về ma tuý tại xã lâm sơn, huyện ninh sơn cho 200 người dân và 20 em học sinh; sửa chữa 02 km đường giao thông nông thôn tại xã Phước Hà, huyện Thuận Nam; phối hợp bàn giao 02 căn nhà trị giá 160 triệu đồng, 02 suất quà cho người nghèo tại 02 thôn Đá Hang và Cầu Gãy, xã Vĩnh Hải, huyện Ninh Hải; đảm bảo an ninh trật tự, trật tự an toàn giao thông tại các điểm thi trên địa bàn tỉnh, đồng thời hướng dẫn, hỗ trợ, giúp đỡ thí sinh và người nhà thí sinh trong kỳ thi; bảo vệ đề thi, đảm bảo công tác phòng cháy chữa cháy, trật tự an toàn giao thông trên các tuyến đường trên địa bàn thành phố Phan Rang - Tháp Chàm.</t>
  </si>
  <si>
    <t>Phú Yên</t>
  </si>
  <si>
    <t>Quảng Nam</t>
  </si>
  <si>
    <t>Huyện đoàn Núi Thành đã tổ chức tư vấn tâm lý và tặng quà cho 100 em học sinh khối 12 trên địa bàn xã Tam Hải; 200 em học sinh khối THCS tại trường Trần Cao Vân xã Tam Hiệp, Núi Thành. Đoàn trường Cao đẳng Quảng Nam thành lập đội tình nguyện, tổ chức tập huấn, trang bị những kiến thức, kỹ năng cơ bản vể tiếp sức mùa thi; chủ động lên phương án, chuẩn bị các điều kiện đảm bảo về cơ sở vật chất, phương tiện, tổ chức gặp gỡ, động viên, hỗ trợ các bạn học sinh đang học tại trường sắp tới cũng tham gia kỳ thi tốt nghiệp THPT. Thị đoàn Điện Bàn thành lập 01 đội hình giáo viên trẻ hỗ trợ ôn thi tốt nghiệp cho học sinh có hoàn cảnh khó khăn và 05 đội hình thanh niên tình nguyện ở các địa phương tham gia vệ sinh khuôn viên các địa điểm thi, tổ chức 08 lớp học bồi dưỡng ôn luyện kiến thức cho học sinh chuẩn bị thi tốt nghiệp, tổ chức ra quân vệ sinh khuôn viên 07 điểm thi với sự tham gia của 156 tình nguyện viên thanh niên. Huyện đoàn Phước Sơn thành lập 01 đội hình tiếp sức mùa thi cấp huyện thực hiện các nhiệm vụ như chuẩn bị nước uống, sữa hỗ trợ cho sĩ tử,… Huyện đoàn Nam Giang ra quân tổng dọn vệ sinh trường học, sắp xếp bàn ghế chuẩn bị kỳ thi. Huyện đoàn Phú Ninh thành lập 03 đội hình tiếp sức mùa thi tại 03 điểm thị trên địa bàn huyện. Huyện đoàn Đại Lộc thành lập 04 đội hình tiếp sức mùa thi tại 04 điểm trường THPT trên địa bàn huyện;…</t>
  </si>
  <si>
    <t>Huyện đoàn Tây Giang, Núi Thành, Đoàn khối CCQ tỉnh, Đoàn trường Cao đẳng Quảng Nam ra quân hưởng ứng Ngày môi trường thế giới 05/6; triển khai các hoạt động bảo vệ, phòng chống biến đổi khí hậu; tổng dọn vệ sinh môi trường, trồng cây xanh;…Đoàn TN BCH Biên phòng tỉnh triển khai đồng loạt 06 đơn vị tuyến biên giới biển đảo phối hợp các tổ chức hội, đoàn, thể trên địa bàn ra quân "Hãy làm sạch biển"; tham gia mít tinh diễu hành hưởng ứng Tháng hành động vì môi trường thế giới 05/6/2023.</t>
  </si>
  <si>
    <t>Đoàn khối các cơ quan tỉnh phối hợp Huyện đoàn Hiệp Đức tổ chức ra quân Chiến dịch tình nguyện Kỳ nghỉ hồng tại Khu di tích Khu ủy V, xã Sông Trà, Hiệp Đức với các nội dung triển khai thực hiện Công trình thanh niên “Thắp sáng đường quê”; lắp đặt 01 điểm truy cập internet cộng đồng; triển khai gian hàng “Đổi rác thải nhựa lấy cây xanh”; trao tặng 20 suất quà cho các em học sinh có hoàn cảnh khó khăn; tặng xã Sông Trà 01 website để đăng tải thông tin; tặng 50 ảnh Bác Hồ và 50 cờ Tổ quốc cho người dân địa phương; khám bệnh cấp phát thuốc cho 200 lượt người dân; trao sinh kế cho 02 hộ thanh niên có hoàn cảnh khó khăn vươn lên cuộc sống; hướng dẫn đăng ký và kích hoạt tài khoản định danh điện tử mức độ 2 cho người dân; trồng 02 cây lưu niệm tại điểm nhà thôn; ra mắt các đội hình thanh niên tình nguyện trong Chiến dịch Thanh tình nguyện hè 2023;… Thành đoàn Tam Kỳ chỉ đạo Chi đoàn BQL chợ Tam Kỳ dọn vệ sinh tại Chợ Tam Kỳ và thực hiện mô hình Chợ giảm túi ni lông hưởng ứng phong trào chống rác thải nhựa. Huyện đoàn Đại Lộc phối hợp với Chi đoàn Trại giam An Điềm tặng 10 suất quà cho các hộ có hoàn cảnh khó khăn với kinh phí 5 triệu đồng, phối hợp Chi đoàn Khối các cơ quan huyện ra quân hướng dẫn Nhân dân cài đặt  và kích hoạt tài khoản định danh điện tử, tổ chức tặng 30 suất quà cho trẻ em có hoàn cảnh khó khăn tại xã Đại Tân và Đại Sơn. Huyện đoàn Núi Thành tổ chức thăm, khám bệnh, tư vấn sức khoẻ và cấp phát thuốc miễn phí cho người dân; Hướng dẫn nhân dân cài đặt, kích hoạt sử dụng ứng dụng VNeID; tư vấn pháp luật cho học sinh;  tổ chức tư vấn, khám sức khỏe, phát thuốc miễn phí và tặng quà cho 30 đối tượng là hộ gia đình chính sách, hộ nghèo, cận nghèo, trẻ em khuyết tật có hoàn cảnh khó khăn với tổng trị giá 10 triệu đồng. Thị đoàn Điện Bàn hỗ trợ tặng 10 suất quà cho thiếu nhi có hoàn cảnh khó khăn tại các xã Điện Quang, Điện Trung, Điện Phong và phường Điện Dương, tăng cường lực lượng 12 đồng chí đoàn viên Chi Đoàn Công an và 05 đồng chí chi Đoàn Dân - Chính - Đảng thị xã hỗ trợ các điểm kích hoạt tài khoản định danh điện tử trên địa bàn thị xã;…Huyện đoàn Duy Xuyên ra quân xây dựng công trình Khu vui chơi cho thiếu nhi tại trường TH &amp; THCS Lê Quý Đôn, điểm trường Thu Bồn. Huyện đoàn Tây Giang tham  gia hướng dẫn, phối hợp với công an cài đặt và kích hoạt tài khoản định danh điện tử tại 10 xã trên địa bàn huyện, gia sửa cầu treo dân sinh, làm đường sản xuất.</t>
  </si>
  <si>
    <t xml:space="preserve">Huyện đoàn Đại Lộc ra quân trồng cây xanh cải tạo khuôn viên trường Nguyễn Văn Trỗi, tặng 10 suất học bổng cho các em học sinh khối 12 vượt khó học giỏi; thăm và tặng quà cho các chiến sĩ Đồn Biên phòng cửa khẩu Quốc Tế Nam Giang; thăm địa chỉ đỏ “Cột mốc biên giới 717”; ra quân dọn vệ sinh các phòng học, chuẩn bị cho kỳ thi tốt nghiệp THPT; tổ chức hoạt động tình nguyện tại Nam Giang. Huyện đoàn Phước Sơn  trao tặng 10 suất học bổng, tặng quỹ hoạt động Đoàn và 60 phần quà trị giá gần 20 triệu đồng cho các em nhỏ thôn 2, Phước Chánh, Phước Sơn. Huyện đoàn Tiên Phước tổ chức dọn vệ sinh trường học, ra mắt đội hình Chiến sĩ hoa phượng đỏ tiếp sức mùa thi năm 2023. Huyện đoàn Núi Thành ra quân dọn vệ sinh, cải tạo cảnh quan nhà trường, chuẩn bị kỳ thi Tốt nghiệp THPT năm 2023, Chi đoàn GV - NV tổ chức phụ đạo ôn tập cho học sinh 12. Huyện đoàn Phú Ninh tổ chức dọn về sinh trong khu vực trước và trong khuôn viên 03 điểm tổ chức thi tốt nghiệp THPT trên địa bàn huyện, chuẩn bị các điều kiện phục vụ kỳ thi tốt nghiệp THPT năm 2023. Huyện đoàn Hiệp Đức ra quân dọn dẹp vệ sinh chuẩn bị cho kỳ thi tốt nghiệp THPT tại 02 trường THPT trên địa bàn huyện;… </t>
  </si>
  <si>
    <t>Đoàn Thanh niên Công an tỉnh thành lập đội hình xung kích chủ trì 30 Tổ đề án 06 tại 06 địa phương thực hiện giai đoạn nước rút cấp CCCD và đăng ký tài khoản định danh điện tử; Đoàn Thanh niên BCH Bộ đội biên phòng tỉnh thành lập 01 đội hình Tiếp sức mùa thi cho các em học sinh thi tốt nghiệp THPT hỗ trợ các em học sinh có hoàn cảnh khó khăn trên địa bàn đóng quân, hưởng ứng Chiến dịch “Hãy làm sạch biển”,...</t>
  </si>
  <si>
    <t>Quảng Ngãi</t>
  </si>
  <si>
    <t>Đắk Lắk</t>
  </si>
  <si>
    <t>Khảo sát, vận động các suất ăn, nước uống, bút viết, học bổng, chỗ ở miễn phí cho thí sinh và người nhà ở xa điểm thi; Tư vấn thủ tục thi, sơ đồ phòng thi tại cổng trường; Giữ gìn trật tự, an toàn giao thông tại các chốt đèn xanh đèn đỏ; nhắc nhở phụ huynh để xe đúng chỗ tại các địa điểm thi; Nấu ăn và cấp phát các suất ăn, nước uống, chỗ ở miễn phí cho thí sinh và người nhà; mô hình xe thồ (biker) miễn phí đưa đón thí sinh đi thi.</t>
  </si>
  <si>
    <t>Các đội hình đã phát huy tốt vai trò trong việc tham gia đảm nhận thực hiện các công trình, phần việc thanh niên góp phần xây dựng nông thôn mới, bảo vệ môi trường, giải quyết các vấn đề an sinh xã hội, đẩy mạnh các hoạt động chăm lo thiếu nhi, cụ thể: toàn tỉnh thực hiện 432 công trình, phần việc thanh niên; trồng mới 328.000 cây xanh; tập huấn kiến thức khởi nghiệp cho 2,500 thanh niên, hỗ trợ 32 dự án khởi nghiệp đổi mới sáng tạo; tư vấn, hướng nghiệp cho 10.879 lượt đoàn viên, thanh niên, giải quyết việc làm cho 2.330 thanh niên; hướng dẫn, hỗ trợ tổ chức sinh hoạt cho 412 chi đoàn, chi hội</t>
  </si>
  <si>
    <t>triển khai nhiều công trình, phần việc thanh niên; tổ chức các hoạt động an sinh xã hội, văn hoá văn nghệ phục vụ cho thiếu nhi và bà con nhân dân; tập huấn chuyển giao khoa kỹ thuật và cấp phát giống cây trồng cho đoàn viên thanh niên; tư vấn hướng nghiệp cho học sinh khối THPT; tuyên truyền và hướng dẫn cách chăm sóc bệnh mùa hè</t>
  </si>
  <si>
    <t>tuyên truyền giáo dục lý tưởng cách mạng, truyền thống, đạo đức lối sống cho thiếu nhi; sinh hoạt hè, ôn tập hè và dạy các môn năng khiếu, sở thích miễn phí; vận động kêu gọi quyên góp sách, vật dụng học tập cho các em vùng sâu, vùng xa, vùng đồng bào dân tộc thiểu số; hướng dẫn kỹ năng dạy bơi an toàn. Kết quả, tổ chức cho 17.864 lượt thanh thiếu nhi tham gia các hoạt động hỗ trợ nâng cao năng lực ngoại ngữ và hội nhập quốc tế; phối hợp các đội hình TNTN Kỳ nghỉ hồng hỗ trợ 28.606 lượt thiếu nhi có hoàn cảnh khó khăn; mở 60 lớp dạy bơi miễn phí cho 1.654 lượt thiếu nhi; tổ chức 337 buổi sinh hoạt hè, hoạt động trải nghiệm sáng tạo, ngày hội thiếu nhi cho 45.378 lượt thiếu nhi; vận động tặng 957 suất học bổng cho thiếu nhi với tổng giá trị các suất học bổng trên 28.394 triệu đồng.</t>
  </si>
  <si>
    <t>trao tặng 4.162 suất quà, tổ chức 16 đợt tuyên truyền pháp luật cho quần chúng nhân dân, 12 hoạt động tuyên truyền về VNeid cho gần 7000 lượt nhân dân, hỗ trợ trao tặng 200 suất quà, trị giá 20 triệu đồng gồm các nhu yếu phẩm hỗ trợ CBCS Công an huyện Cư Kuin trong thực hiện nhiệm vụ công tác tại địa bàn cơ sở; trồng mới và chăm sóc 216 cây xanh, trao tặng 103 suất học bổng, tổ chức 02 hoạt động khám bệnh cấp phát thuốc; tổ chức 06 đợt sinh hoạt chính trị thu hút 900 lượt ĐVTN tham gia; triển khai thực hiện 30 công trình phần việc thanh niên gắn liền nhiệm vụ công tác chuyên môn; khởi công 01 Ngôi nhà 19/8 trị giá 250 triệu đồng; phát động 25 đợt xung kích tăng ca làm ngoài giờ, đóng góp 67 ngày công với trên 1000 lượt ĐVTN tham gia, tổng giá trị các hoạt động trên 361 triệu đồng</t>
  </si>
  <si>
    <t>Đắk Nông</t>
  </si>
  <si>
    <t>Vệ sinh khuôn viên trường, chuẩn bị cơ sở vật chất cho kỳ thi tốt nghiệp THPT năm 2023; Phát nước lọc miễn phí, hỗ trợ học sinh tham gia thi tuyển sinh vào lớp 10; Ôn luyện miễn phí cho học sinh lớp 12 thi tốt nghiệp. Giới thiệu các kênh ôn luyện kiến thức trực tuyến. Kêu gọi nguồn lực hỗ trự chương trình. Triển khai các chương trình tư vấn hướng nghiệp cho học sinh. Tổ chức dọn dẹp vệ sinh môi trường tại các điểm thi tốt nghiệp THPT.</t>
  </si>
  <si>
    <t>tổ chức các hoạt động tình nguyện hỗ trợ xây dựng nông thôn mới, đô thị văn minh;  tổ chức các buổi sinh hoạt đoàn trên địa bàn dân cư, tập huấn kỹ năng phòng chống đuối nước và tai nạn thương tích; tham gia các hoạt động ra quân vệ sinh môi trường, vệ sinh, chỉnh trang Đài tưởng niệm liệt sỹ... Xây dựng và khánh thành đoạn đường thắp sáng miền quê, năng lượng xanh tại xã Nà Phòn, tuyên truyền về phòng chống tác hại của Ma túy; Truyên truyền bảo vệ hành lang an toàn lưới điện. Thực hành tiết kiệm điện trong mùa nắng nóng.</t>
  </si>
  <si>
    <t>00</t>
  </si>
  <si>
    <t>Ra quân đảm bảo an ninh trật tự, ATGT. Vệ sinh khuôn cơ quan, thu gom rác thải, chăm sóc vườn cây mới trồng; hướng dẫn tích hợp thông tin định danh điện tử</t>
  </si>
  <si>
    <t>Gia Lai</t>
  </si>
  <si>
    <t>Thành đoàn PleikuPhối hợp với các Đoàn trường và  Đoàn xã, phường tặng 15 suất quà  cho 12 em học sinh lớp 12 khó khăn  tại các trường THPT trên địa bàn  Thành phố, mỗi suất quà trị  giá 500.000 đồng.  - bố trí các bàn “Đón tiếp và hỗ trợ thí sinh” gồm các nhu yếu phẩm thiết yếu miễn phí như khẩu trang, nước rửa tay sát khuẩn, nước uống đóng chai,… Ngoài ra, để hỗ trợ các thí sinh trong các tình huống, sự cố đặc biệt các đơn vị đã triển khai các đội hình tình nguyện, đội hình sơ cấp cứu, đội hình xe ôm miễn phí để hỗ trợ kịp thời; Huyện đoàn Kông Chro Thăm hỏi, động viên và tặng 10 suất quà cho 10 học sinh có hoàn cảnh khó khăn. Tập huấn cho đội ngũ TNV tham gia Chương trình tư vấn - Tiếp xúc mùa thi. thành lập các đội hình: xe ôm miễn phí, cấp phát nước và dụng cụ học tập, khẩu trang, nước sát khuẩn miễn phí và đội tư vấn. Hỗ trợ cơm, nước uống cho 35 học sinh có hoàn cảnh khó khăn ở xa. Dọn dẹp vệ sinh, phát quang môi trường, lau chùi phòng học tại điểm tghi trường THPT Hà Huy Tập và điểm thi dự phòng trường THCS Quang Trung ; Huyện đoàn Kbang Dọn dẹp vệ sinh, sắp xếp bàn ghế tại các điểm thi trường THPT Lương Thế Vinh và THCS Nguyễn Bỉnh Khiêm.Dọn dẹp vệ sinh sau mỗi buổi thi. Hỗ trợ nước uống, sữa, khẩu trang, bút, xe ôm miễn phí. Phối hợp cùng Hội chữ thập đỏ Huyện trao 200suất cơm miễn phí cho 100 em thí sinh có hoàn cảnh khó khăn trong 2 ngày. Thăm hỏi, tặng quà cho 21 em học sinh có hoàn cảnh khó khăn trước, trong và sau kỳ thi.</t>
  </si>
  <si>
    <t>Thành đoàn PliekuPhối hợp với Công ty TNHH Medlatec Gia Lai tổ chức Chương trình Hành trình Thầy thuốc trẻ làm theo lời Bác năm 2023 tại Làng Ia Tiêng 2, xã Tiên Sơn. Tại chương trình, đã tổ chức xét nghiệm tầm soát nguy cơ ung thư gan miễn phí cho gần 200 người dân trên địa bàn; Huyện đoàn Đak Đoa Tổ chức khám chữa bệnh tại thôn Biong hiot, xã Hải Yang; tổ chức nạo vét kênh mương và Đoàn công an huyện phối hợp với các đoàn xã cài 9050 mã định danh vneid; Huyện đoàn Krông Pa Tập huấn chuyển giao khoa học kỹ thuật (cách chăm sóc và phòng chống bệnh tật ở vật nuôi  “bò sinh sản”) trong sản xuất nông nghiệp -Triển khai lắp 20 bóng điện năng lượng mặt trời. -Trồng 200 cây xanh (cây Giáng hương). -Trao 20 xuất quà cho các em học sinh có hoàn cảnh khó khăn -Tổng dọn vệ sinh tuyến đường thanh niên tự quản của Ia Rmok - Khám, tư vấn và phát thuốc miễn phí cho khoảng 100 người dân; Tặng quần áo cũ còn sử dụng được cho nhân dân các xã</t>
  </si>
  <si>
    <t>Huyện Kông Chro Chi đoàn trường THCS Quang Trung, Chi đoàn trường mầm non Sao Mai phối hợp với Đoàn cơ sở Thị trấn thăm và tặng 05 suất quà cho thiếu nhi có hoàn cảnh khó khăn. Dọn dẹp vệ sinh, lau chùi bàn ghế tại trường THCS Quang Trung để phục vụ cho kỳ thi tốt nghiệp; Phát quang các bụi rậm, điểm đen rác thải tại thị trấn Kông Chro; Cấp phát áo quần miễn phí cho người dân trên địa bàn thị trấn; Huyện Kbang Đoàn trường THPT Lương Thế Vinh đào hố trồng cây, đào hố rác. Đoàn trường THPT Anh Hùng Núp vệ sinh toàn trường, sơn 1 số tường và cửa các phòng học, tu sửa bàn ghế, làm hệ thống nước tưới nhỏ giọt. Đoàn trường THCS-THPT Kon Hà Nừng phối hợp với Đoàn thanh niên xã Sơn Lang phát quang 2km đường làng, sửa chữa khu vui chơi làng Hà Lâm, đào 5 hố rác, đọnpẹ khu vực nhà rông, tặng 2 phần quà cho 2 hộ nghèo của làng với tổng kinh phí 5 triệu đồng; Huyện Ia Pa - Quét dọn rác trong khuôn viên trường học  - Xới, phát cỏ, chăm sóc cây tại khu vực hàng cây thanh niên và khu vực trước cổng trường và nhà Văn hóa thôn Hbel xã Ia Kdăm - Tổ chức văn nghệ tập thể, trò chơi nhỏ và phát quà tặng cho các em thiếu nhi trong thôn.  Thăm tặng 3 xuất quà cho 3 em thiếu nhi có thành tích học tập cao và có nỗ lực vượt khó trong học tập mỗi phần quà trị giá 250.000đ. Ngoài ra, còn tặng 60 phần bánh kẹo cho các em thiếu nhi trong thôn.</t>
  </si>
  <si>
    <t>Thành phố Pleiku trồng 10.000 cây xanh tại các địa điểm khu vực rừng Ia Hleo và rừng Ia Mua, xã Gào, trao nhà nhân ái cho BTCĐ Làng A, Xã Gào; Huyện Chư PrôngĐoàn Thanh niẻn công an huyện ra quân hướng dẫn nhân dân cài đặt tài khoản định danh điện tử mức độ 2 tại 20/20 xã, thị trấn trên địa bàn huyện.</t>
  </si>
  <si>
    <t>Kon Tum</t>
  </si>
  <si>
    <t/>
  </si>
  <si>
    <t>Lâm Đồng</t>
  </si>
  <si>
    <t>Toàn tỉnh đã thành lập được 49 đội hình “Tiếp sức mùa thi” tại 39 điểm với hơn 930 tình nguyện viên tham gia; tổng kinh phí huy động được trong toàn chương trình là gần 315 triệu đồng. Đã có gần 500 thí sinh có hoàn cảnh khó khăn được hỗ trợ khi tham gia kỳ thi, tổ chức trao tặng các phần quà, học bổng cho thí sinh có hoàn cảnh khó khăn; phối hợp lực lượng chức năng thành lập các đội hình đảm bảo an toàn giao thông tại các điểm thi; bố trí các điểm phát nước uống, đồ dùng học tập miễn phí; thành lập đội hình “Xe 0 đồng” hỗ trợ thí sinh di chuyển đến các điểm thi;… Tổng kinh phí huy động đến thời điểm này là hơn 312 triệu đồng.</t>
  </si>
  <si>
    <t xml:space="preserve">sinh viên trường Đại học văn hóa thành phố Hồ Chí Minh về địa phương thực hiện các hoạt động trong chiến dịch tình nguyện hè năm 2023 và tham gia khảo sát về truyền thống văn hóa, tôn giáo của người đồng bào dân tộc thiểu số gốc Tây Nguyên tại các xã Hiệp An, Phú Hội và Tà Hine. tiến hành thực hiện nhiều công trình, phần việc thiết thực, ý nghĩa như: + Các Chi đoàn – Chi Hội tiếp tục tiến hành thực hiện xây dựng mô hình đoạn đường văn minh với tiêu chí “Sáng - Xanh - Sạch - Đẹp”. + Tổ chức cho Đoàn viên, thanh niên tham gia tuyên truyền bà con Nhân dân làm CCCD và kích hoạt Tài khoản định danh điện tử mức độ 2, thực hiện các giao dịch hành chính; đồng thời trực tiếp hướng dẫn, hỗ trợ cho người dân đăng ký, kích hoạt và sử dụng Tài khoản định danh điện tử mức độ 2 thông qua ứng dụng “VNeID” trên điện thoại di động. + Ra quân dọn dẹp vệ sinh môi trường, xử lý các điểm nóng về rác thải, phát quang bụi rậm, trồng mới và chăm sóc cây phân tán… + Tiến hành thực hiện các công trình, phần việc thanh niên chào mừng các ngày Lễ lớn trong năm. </t>
  </si>
  <si>
    <t>- Tặng 500 phần quà cho trẻ em trường Mầm non Long Lanh và trẻ em trên địa bàn xã Đạ Chais. Tặng 100 phần quà cho 100 hộ gia đình có hoàn cảnh khó khăn của xã Đạ Chais. Tổ chức các hoạt động vui chơi đón Tết thiếu nhi; Trải nghiệm giao lưu và học hỏi Tiếng Anh (kéo co, nhảy bao bố, thi đố Tiếng Anh ...); Tư vấn giới thiệu việc làm, thông tin thị trường lao động cho người dân đặc biệt là người dân tộc thiểu số trên địa bàn xã Đạ Chais và các xã lân cận của huyện Lạc Dương; Tổ chức cắt tóc miễn phí cho người dân xã Đạ Chais và các xã lân cận của huyện Lạc Dương; Tổ chức giao lưu lửa trại với Đoàn Thanh niên xã Đạ Chais, huyện Lạc Dương; Tặng 200 suất quà cho trẻ em làng SOS, bệnh viện nhi và trung tâm bảo trợ xã hội tỉnh Lâm Đồng</t>
  </si>
  <si>
    <t>Tham gia tiếp sức mùa thi, dọn vệ sinh môi trường, trồng cây xanhThực hiện công trình thanh niên, trồng, chăm sóc cây phân tán, sơn sửa lại trường tiểu học, thực hiện kệ sách cho thiếu nhi, tổ chức sân chơi, ra quân chuyển đổi số, dọn vệ sinh lớp học; mở lớp dạy bơi miễn phí</t>
  </si>
  <si>
    <t>Tp. Hồ Chí Minh</t>
  </si>
  <si>
    <t>Chương trình triển khai hoạt động với 18 đội hình gồm hơn 18.000 lượt sinh viên tình nguyện hỗ trợ thí sinh tại 156 điểm thi và điều phối giao thông. Các nội dung, phần việc cụ thể như: tư vấn, hỗ trợ thí sinh, hướng dẫn phòng thi, hỗ trợ y tế, xử lý các tình huống khẩn cấp, đảm bảo an ninh trật tự tại các điểm thi, hỗ trợ điều tiết giao thông tại các giao lộ gần địa điểm thi và các nút giao thông trọng yếu, hỗ trợ trông giữ hành lý, phát tặng các vật phẩm thiết yếu, cẩm nang thông tin về kỳ thi.</t>
  </si>
  <si>
    <t>Ban Chỉ huy chiến dịch cấp thành đẩy mạnh các công tác tuyên truyền, đăng tin bài cơ sở, phối hợp với chiến dịch tình nguyện Hành quân xanh chỉ đạo cơ sở tham gia các hoạt động phòng, chống tín dụng đen và bóc xóa quảng cáo sai quy định; tổ chức Ngày hoạt động cao điểm “Chiến sĩ tình nguyện xung kích phòng, chống ma túy và tệ nạn xã hội” hưởng ứng Ngày toàn dân phòng, chống ma túy (26/6); thực hiện Chương trình “Hành trình của niềm tin” cấp Thành đến với cơ sở cai nghiện ma túy số 2 trực thuộc Lực lượng Thanh niên xung phong Thành phố và Cơ sở cai nghiện ma túy Phước Bình trực thuộc Sở Lao động - Thương binh và Xã hội Thành phố ; tổ chức Ngày hội đồng hành cùng tài xế, tiếp viên xe buýt và tuyên truyền pháp luật tại các bến xe trên địa bàn Thành phố; tổ chức Lễ ra quân đội hình “Nhân dân tuần tra” cấp Thành và phát động đợt ra quan cao điểm phòng, chống tội phạm hưởng ứng Ngày hoạt động cao điểm “Chiến sĩ tình nguyện xung kích phòng chống ma túy và tệ nạn xã hội”, hưởng ứng Ngày toàn dân phòng, chống ma túy (26/6) năm 2023.</t>
  </si>
  <si>
    <t>Ban Chỉ huy Chiến dịch cấp thành tổ chức các hoạt động, đội hình tình nguyện hướng dẫn người dân, thanh niên sử dụng dịch vụ công trực tuyến toàn trình, chương trình chuyển đổi số của Thành phố, các ứng dụng thông minh, sử dụng tài khoản thanh toán điện tử Ban Chỉ huy Chiến dịch các cấp đã phối hợp với các lực lượng hỗ trợ người dân, cán bộ Đoàn, đoàn viên, thanh niên công nhân cài đặt ứng dụng VNeID và sử dụng tài khoản định danh điện tử mức độ 1, mức độ 2, thành lập và phát huy chuyên môn các đội hình tình nguyện thực hiện các giải pháp hỗ trợ xây dựng chính quyền đô thị, số hóa dữ liệu thông tin quản lý tại các cơ quan hành chính nhà nước, đơn vị sự nghiệp công lập;  phát huy hiệu quả các đội hình “Cán bộ, công chức, viên chức trẻ xung kích hỗ trợ, tư vấn chuyên môn, nghiệp vụ trong lĩnh vực quản lý nhà nước” của cấp Thành phố đối với các Quận, Huyện và Thành phố Thủ Đức.</t>
  </si>
  <si>
    <t>Ban Chỉ huy Chiến dịch cấp thành triển khai Chặng 1 hoạt động tình nguyện trực tuyến trên trang cộng đồng Chiến dịch tình nguyện Hoa phượng đỏ với hoạt động "Nghìn lời chúc sĩ tử 2k5 thi tốt" ; phối hợp với Ban Thư ký Hội Sinh viên Việt Nam Thành phố và Hội Sinh viên Việt Nam tại Úc tổ chức và vận động chiến sĩ tình nguyện Hoa phượng đỏ tham gia Ngày hội Du học Úc năm 2023 , phối hợp cùng Nhà Văn hoá Sinh viên tổ chức chương trình "Âm nhạc dân tộc học đường"  Ban Chỉ huy chiến dịch các cấp tổ chức các hành trình “Hành phố tôi yêu”: Tổ chức các hành trình đến các di tích lịch sử, địa điểm văn hóa của Thành phố Hồ Chí Minh, như: Phòng Truyền thống Đoàn TNCS Hồ Chí Minh Thành phố Hồ Chí Minh tại Nhà Văn hóa Thanh niên, Không gian truyền thống học sinh, sinh viên Sài Gòn - Gia Định - TP. Hồ Chí Minh (tại trường Đại học Khoa học Xã hội và Nhân văn - ĐHQG-HCM và trường Đại học Khoa học Tự nhiên - ĐHQG-HCM), Bảo tàng Áo dài (Thành phố Thủ Đức), Bảo tàng Mỹ thuật TP. Hồ Chí Minh, Nhà hát cải lương Trần Hữu Trang, Bảo tàng Thành phố Hồ Chí Minh, Nhà hát nghệ thuật hát bội, Nhà hát nghệ thuật Phương Nam, Nhà hát Múa rối nước Rồng vàng, … và các công trình trọng điểm của Thành phố; thực hiện các bộ ấn phẩm tuyên truyền kỷ niệm 75 năm Ngày Chủ tịch Hồ Chí Minh ra Lời kêu gọi thi đua ái quốc (11/6/1948 - 11/6/2023).</t>
  </si>
  <si>
    <t>Ban Chỉ huy Chiến dịch cấp Thành tiếp tục triển khai, thực hiện công tác tuyên truyền các hoạt động trong hè, tổ chức các hoạt động tuyên truyền về thủ đoạn của các đối tượng tội phạm tín dụng đen, hỗ trợ người dân thực hiện định danh điện tử, phối hợp với Hội Liên hiệp Thanh niên Việt Nam Thành phố tổ chức thành công chương trình giao lưu giữa lực lượng gìn giữ hoà bình thuộc bệnh viện dã chiến cấp 2 số 5 với hội viên, thanh niên Thành phố, thu hút hơn 400 đoàn viên, thanh niên và chiến sĩ tình nguyện tham gia, tổ chức ra quân đội hình Nhân dân tuần tra cấp thành và chỉ đạo các cơ sở Đoàn đồng loạt ra quân cao điểm phòng, chống tội phạm hưởng ứng Ngày hoạt động cao điểm “Chiến sĩ tình nguyện xung kích phòng, chống ma túy và tệ nạn xã hội”, hưởng ứng Ngày toàn dân phòng, chống ma túy (26/6), tổ chức Chương trình Học kỳ trong Quân đội với chủ đề “Học làm chiến sĩ Quân đội Nhân dân Việt Nam” năm 2023, chương trình được diễn ra từ ngày 21/6/2023 đến ngày 26/6/2023. phối hợp tổ chức Chương trình “Teen năng động @” và Chương trình “Học kỳ trong Quân đội”, chương trình kỷ niệm 10 năm liên tịch giữa Thành Đoàn và Bộ Tư lệnh Thành phố, tổ chức các sân chơi thiếu nhi; khám bệnh, phát thuốc miễn phí cho 500 người dân địa phương; tổ chức buổi tập huấn nhằm hỗ trợ, cung cấp kiến thức, kỹ thuật canh tác, phát triển nông nghiệp, cải thiện đời sống người dân địa phương. Ban Chỉ huy chiến dịch cấp Quận - Huyện Đoàn, Thành Đoàn Thủ Đức, Ban Chỉ huy chiến dịch của 3 đơn vị Lực lượng vũ trang Thành phố thực hiện tổng ra quân cao điểm bóc xoá các sản phẩm quảng cáo sai quy định trên địa bàn thành phố, triển khai huấn luyện kỹ năng tự vệ cho thiếu nhi hưởng ứng Lễ ra quân các các Chương trình, Chiến dịch tình nguyện hè năm 2023. Tổ chức ra quân bóc xoá các sản phẩm sai quy dịnh tại các phường, xã, thị trấn và triển khai hướng dẫn kỹ năng tự vệ cho thiếu nhi trong dịp hè. Kết quả, 312/312 đoàn phường, xã, thị trấn đảm bảo tổ chức thực hiện các nội dung trên.</t>
  </si>
  <si>
    <t>Bà Rịa - Vũng Tàu</t>
  </si>
  <si>
    <t>Bình Dương</t>
  </si>
  <si>
    <t>Đội hình xe ôm miễn phí, đội hình phát nước miễn phí, phát bút, viết, thướt kẻ, đội hình hỗ trợ điều tiết giao thông</t>
  </si>
  <si>
    <t>Trao tặng quà, sửa chữa nhà vệ sinh, trường học, trao tặng công trình thắp sáng đường quê</t>
  </si>
  <si>
    <t>Hỗ trợ người dân sử dụng dịch vụ công trực tuyến, tư vấn pháp luật cho TNCN</t>
  </si>
  <si>
    <t>Tổ chức hành trình theo dấu chân Người anh hùng; Chiến sỹ hoa phượng đỏ vì đàn em thân yêu, xây dựng nông thôn mới, đô thị văn minh</t>
  </si>
  <si>
    <t>Ra quân nạo vét kênh mương, khai thông dòng chảy Thực hiện công trình giao thông nông thôn, thắp sáng đường quê Tặng quà cho thiếu nhi và người dân có hoàn cảnh khó khăn Hỗ trợ người dân làm CCCD và mã định danh điện tử</t>
  </si>
  <si>
    <t>Bình Phước</t>
  </si>
  <si>
    <t>Đặc biệt, trong đợt tiếp sức mùa thi năm nay, tại Bình Phước đã diễn ra một sự việc rất xúc động và thương tâm. Trước kỳ thi 02 ngày, ba của em Lê Thị Xuân Phương, học sinh lớp 12C5, Trường THPT Đắk Ơ (huyện Bù Gia Mập) bị bạo bệnh và đã qua đời. Trước hoàn cảnh đó, Đoàn xã Đắk Ơ cùng lãnh đạo UBND xã, các ban, ngành đoàn thể đã đến đến chia buồn, hỗ trợ gia đình và động viên em Phương cố gắng hoàn thành kỳ thi của mình. Do từ nhà đến điểm thi khá xa, Đoàn xã Đắk Ơ đã cùng phối hợp với lực lượng Cảnh sát giao thông (CSGT) huyện Bù Gia Mập hỗ trợ đưa, đón em Phương đến điểm thi bằng xe chuyên dụng của CSGT nhằm đảm bảo an toàn và đúng giờ. Bên cạnh đó, hòa chung không khí của các hoạt động “Tiếp sức mùa thi” năm 2023 trên địa bàn tỉnh, từ ngày 27/6 đến 29/6/2023 Câu lạc bộ xe bán tải địa hình Bình Phước (trực thuộc Hội LHTN Việt Nam tỉnh) đã thành lập đoàn gồm 12 xe hỗ trợ đưa đón thí sinh, vận chuyển các vật phẩm đến các điểm thi trên địa bàn thành phố Đồng Xoài.</t>
  </si>
  <si>
    <t>Tiêu biểu trong tuần 5 huyện Đoàn Hớn Quản, tổ chức trao tặng 20 suất học bổng cho thiếu nhi; trao tặng các công trình phần việc trị giá 150 triệu đồng cho xã nhận quân Mùa hè xanh trường Cao đẳng Công nghệ Thủ Đức; Tổ chức 03 buổi ra quân Chủ nhật xanh: thu gom rác thải nhựa; bảo vệ nguồn nước; hoạt động dọn dẹp rác thải, khơi thông dòng chảy; Tổ chức giao lưu bóng đá giữa HĐ Hớn Quản với đơn vị LLVT - Công an Tống Lê Chân</t>
  </si>
  <si>
    <t>Đoàn Thanh niên Công an tỉnh triển khai phong trào "Ngày cuối tuần làm Công an xã" cho đoàn viên thanh niên về cơ sở hướng dẫn, cài đặt mã định danh điện tử cho người dân; Tổ chức tuyên truyền cài đặt VNeID tại chùa Tỉnh Hội cho các tăng, ni; Tặng quà cho trẻ em có hoàn cảnh khó khăn; tuyên truyền phòng chống đuối nước, tai nạn thương tích ở trẻ em; luật trẻ em và phòng chống bạo lực, xâm hại thanh thiếu nhi</t>
  </si>
  <si>
    <t>Bình Thuận</t>
  </si>
  <si>
    <t>Huyện đoàn Tuy Phong, Bắc Bình triển khai đến học sinh làm những câu chúc, khẩu hiệu, poster, sticker... được các bạn tình nguyện viên tham gia các Đội hình "Hoa Phượng đỏ", Đội hình "Tiếp sức mùa thi" lên ý tưởng, thiết kế để trao tặng cho các thí sinh, làm quà lưu niệm tặng cho thí sinh. Đăng bài và hình ảnh hoạt động tiếp sức mùa thi lên trang fanpage của trường để khuấy động phong trào. Tổ chức hoạt động nghìn lời chúc vượt vũ môn, đội hình xe ôm tình nguyện; Huyện đoàn Hàm Thuận Bắc hỗ trợ hội đồng thi chuẩn bị cơ sở vật chất, làm vệ sinh phòng thi, chuẩn bị nước uống, dán thông báo, số báo danh, làm vệ sinh khuôn viên trường; Huyện đoàn Hàm Thuận Nam, Thị đoàn La Gi hỗ trợ hội đồng thi chuẩn bị cơ sở vật chất, vệ sinh khuôn viên trường thi; vận động các mạnh thường quân, các nhà tài trợ, các đơn vị trên địa bàn hỗ trợ cho công tác tiếp sức; Huyện đoàn Tánh Linh thực hiện các hoạt động đảm bảo như công tác vệ sinh trước và sau khi thi, nước uống miễn phí, thuê khung rạp lớn che mưa, che nắng, chuẩn bị bút chì, bút bi Alat chuẩn bị sẵn cho học sinh quên mang. Đoàn huyện chỉ đạo có 4 đội xe gồm 20 xe ôm miễn phí (nằm trong đội phản ứng nhanh). Chi đoàn Công an đã triển khai túc trực đảm bảo điều tiết giao thông tại giờ cao điểm và hỗ trợ trường hợp khẩn khi cần (thí sinh quên giấy tờ,...) Triển khai hoạt động Vẽ tranh cổ động. Tặng áo mưa, dù khi thời tiết chuyển mưa; Huyện đoàn Phú Quý hỗ trợ hội đồng thi chuẩn bị cơ sở vật chất, vệ sinh khuôn viên trường thi; vận động các mạnh thường quân, các nhà tài trợ, các đơn vị trên địa bàn hỗ trợ cho công tác tiếp sức; Đoàn thanh niên Công an tỉnh đồng hành tiếp sức mùa thi bằng hình thức bố trí 08 đội hình thanh niên tình nguyện thực hiện nhiệm vụ tuần tra, kiểm soát ANTT, hướng dẫn phân luồng giao thông, bảo đảm an toàn tuyệt đối các hội đồng coi thi…, nắm tình hình dư luận, phản ánh xã hội, phòng ngừa, phát hiện, ngăn chặn và xử lý nghiêm các hành vi âm mưu, phá hoại, gian lận thi cử…</t>
  </si>
  <si>
    <t>Thực hiện bê tông hóa 350m2 sân trường Mẫu giáo và Tiểu học Mỹ Thạnh, sơn vẽ khu vui chơi cho thiếu nhi, tổ chức hoạt động cao điểm chiến sĩ tình nguyện vì đàn em thân yêu, hỗ trợ giúp nhân dân sản xuất, vệ sinh môi trường, hỗ trợ xây nhà cho hộ nghèo (hiện đang hoàn thiện)... với tổng giá trị các hoạt động hơn 200 triệu đồng.</t>
  </si>
  <si>
    <t>Lễ ra quân Chiến dịch kỳ nghỉ hồng 2023: Tại chương trình, Đoàn Khối đã trao tặng 01 công trình ánh sáng an ninh trị giá 10 triệu đồng cho địa phương, tặng 20 suất quà (500 ngàn đồng/suất) cho hộ gia đình có hoàn cảnh khó khăn, tuyên truyền hưởng ứng Ngày Môi trường Thế giới (5/6).Ngay sau chương trình lễ, Đoàn Khối đã triển khai trồng 600 cây Hoàng Yến; phát 200 túi vải tuyên truyền bảo vệ môi trường, tập huấn, hướng dẫn đoàn viên thanh niên sử dụng dịch vụ công trực tuyến về Bảo hiểm Xã hội, cài đặt VssID và hướng dẫn người dân sử dụng dịch vụ công trực tuyến, thanh toán điện tử.Bên cạnh đó, tại huyện Tánh Linh, Đoàn Khối phối hợp Công ty Xổ số kiến thiết Bình Thuận đã bàn giao 01 căn nhà nhân ái trị giá 50 triệu đồng; tặng 01 công trình ánh sáng an ninh trị giá 10,8 triệu đồng cho địa phương và 30 phần quà trị giá 9 triệu đồng. Một số hoạt động tiêu biểu:Thị đoàn La Gi tham gia Lễ mít tinh hưởng ứng tháng hành động phòng, chống ma túy và ngày quốc tế - ngày toàn dân phòng chống ma túy (26/6) năm 2023, Tiếp tục thực hiện ngày thứ 7 tình nguyện giải quyết thủ tục hành chính cho nhân dân (hỗ trợ người dân tích hợp định danh điện tử); Đoàn Khối tổ chức ra quân hưởng ứng "Ngày môi trường thế giới", "Ngày Đại dương thế giới và Tháng hành động vì môi trường năm 2023", “Chung tay đẩy lùi ô nhiễm rác thải nhựa” Đoàn cơ sở Công Ty CP Cấp thoát nước Bình Thuận đã kết hợp với Phòng cảnh sát môi trường tỉnh, Đoàn thanh niên Công an Tỉnh, Đảng ủy-UBND phường Mũi Né tổ chức ra quân Hưởng ứng ngày môi trường thế giới và tháng hành động vì môi trường năm 2023 với các hoạt động như tuyên truyền bằng hình thức phát tờ rơi vận động người dân không sử dụng rác thải dựa, và vứt rác ra các con sông, hồ, biển; dọn dẹp vệ sinh bãi biển bờ kè Mũi Né, trồng 10 cây Dầu rái tại Trường Tiểu Học Mũi Né 3, tặng 20 suất học bổng (500.000đ/suất). Đoàn cơ sở Sở Nông nghiệp và PTNT phối hợp Chi đoàn Ban quản lý RPH La Ngà, Xã Đoàn Bắc Ruộng trồng 300 cây Giáng hương tại khu vực núi Tà Pao, xã Đồng Kho, kính phí thực hiện 9 triệu đồng và phối hợp Xã Đoàn Bắc Ruộng thực hiện công trình lắp đặt dụng cụ thể thao ngoài trời trị giá 20 triệu đồng. ĐCS Thuỷ Lợi tổ chức cắm biển "Cảnh báo phòng chống đuối nước" tại dọc tuyến kênh chính Sông Quao, huyện Hàm Thuận Bắc với tổng kinh phí 1.500.000 đồng. Ngoài ra,  tại chương trình Lễ ra quân Chiến dịch Thanh niên tình nguyện hè 2023 của Huyện đoàn Tánh Linh, Đoàn cơ sở Công ty đã tham gia trao tặng 34 phần quà cho bà con khó khăn, mỗi phần quà trị giá 300.000 đồng, trồng 50 cây xanh, sơn sửa khu vui chơi thiếu nhi Trường tiểu học Đức Tân 1, xã Măng Tố, huyện Tánh Linh. ĐCS Sở Văn hoá, Thể thao và Du lịch phối hợp lực lượng Thành Đoàn Phan Thiết và Hội LHPN phường Hưng Long Hưởng ứng ngày môi trường thế giới "Chung tay đẩy lùi rác thải nhựa" các đơn vị đã thu gom gần 1m3 rác thải nhựa tại bãi biển Thương Chánh và tổ chức trồng 100 cây xanh tại trạm gác Biên phòng.</t>
  </si>
  <si>
    <t>Tham gia chương trình Tiếp sức mùa thi, hướng dẫn cho hơn 16.200 thí sinh tham dự kỳ thi tuyển sinh lớp 10 trên toàn tỉnh; tổ chức 16 đội hình “Chuyển đổi số cộng đồng” triển khai các hoạt động trang bị kỹ năng số cho học sinh hướng đến hình thành công dân số như: kỹ năng vận hành thiết bị và phần mềm, khai thác thông tin và dữ liệu, giao tiếp và hợp tác trong môi trường số, sáng tạo nội dung số; học tập và phát triển kỹ năng số, tham gia hỗ trợ người dân cài đặt, kích hoạt và sử dụng tài khoản định danh điện tử VneID cấp 1,...; triển khai chương trình “Chiến sỹ hoa phượng đỏ - đồng hành cùng Bình Thuận xanh” tuyên truyền, giới thiệu các địa danh, danh lam, thắng cảnh, đặc sản, văn hóa nơi đang sinh sống.</t>
  </si>
  <si>
    <t>- Tổ chức 15 hoạt động tuyên truyền pháp luật (01 lượt bảo vệ môi trường; 01 lượt tuyên truyền ATGT; 02 lượt tuyên truyền về chủ quyền biển đảo; 03 lượt tuyên truyền cài đặt ứng dụng VNEID, kích hoạt tài khoản định danh mức độ 2; 01 lượt tuyên truyền phòng chống tại nạn đuối nước; 01 lượt tuyên truyền phòng, chống xâm  hại tỉnh dục trẻ em; 01 lượt tuyên truyền kỹ năng sử dụng Internet; 01 lượt tuyên truyền phòng chống ma túy cho thanh thiếu niên; 05 lượt tuyên truyền kỹ năng an toàn về phòng cháy, chữa cháy); thực hiện mô hình “Lít dầu đồng hành, vươn khơi bám biển” trao  tặng 200 lít dầu (20 lít/hộ) cho 10 hộ gia đình ngư dân; 200 suất quà cho người cao tuổi; 21 suất quà, 01 xe lăn, 01 xe đạp cho các hộ gia đình chính sách, hộ  nghèo, người già neo đơn; 05 sổ tiết kiệm cho các hộ gia đình chính sách có hoàn cảnh khó khăn; tặng 05 thẻ bảo hiểm y tế cho thanh niên yếu thế; xây mới 01 căn nhà Nhà nhân ái; hỗ trợ 63 suất học bổng cho học sinh vượt khó, học giỏi đạt thành tích cao trong học tập và 276 phần quà cho các em học sinh có hoàn cảnh khó khăn; thực hiện sửa chữa 01 điểm vui chơi cho thiếu nhi; thực hiện 03  điểm ánh sáng an ninh; 02 điểm camera an ninh; thực hiện công trình “Sân chơi cho em” trị giá 35 triệu đồng; thực hiện công trình “Điểm chữa cháy công cộng” trị giá 35 triệu đồng; phân công đoàn viên tham gia hỗ trợ việc cấp CCCD và kích hoạt tài  khoản định danh điện tử mức độ 2 cho người dân vào các ngày Thứ 7, Chủ nhật;... - Mô hình, hoạt động tiêu biểu: “Điểm chữa cháy công cộng”; Mô hình tuyên truyền pháp luật bằng Chibi; Mô hình “Lít dầu đồng hành, vươn khơi bám biển”; Mô hình “Sổ tiết kiệm – Chung một tấm lòng”; Chương trình “Cho em”.</t>
  </si>
  <si>
    <t>Đồng Nai</t>
  </si>
  <si>
    <t>Tây Ninh</t>
  </si>
  <si>
    <t>Ngày 28/6/2023, Tỉnh đoàn Tây Ninh tổ chức thăm các Đội hình tình nguyện Tiếp sức mùa thi kỳ thi Tốt nghiệp THPT năm 2023. Trong không khí nô nức, phấn khởi của các sĩ tử tham gia kỳ thi tốt nghiệp THPT tại các huyện, thị xã, thành phố. Thường trực BTC Chương trình Tiếp sức mùa thi tổ chức đoàn thăm TNV một số điểm thi của các đơn vị Dương Minh Châu, Tân Biên, Tân Châu, Gò Dầu, Trảng Bàng nhằm tiếp tục quan tâm, chăm lo cho tình nguyện viên các Đội TSMT kỳ thi tốt nghiệp THTP trên địa bàn tỉnh. Bên cạnh đó, công ty TNHH bao bì Phúc Thịnh đã đồng hành cùng Tỉnh đoàn Tây Ninh trong kỳ thi THPT năm 2023 với kinh phí tài trợ là 10 triệu đồng tiền mặt chi phí may áo cho chương trình, 5.000 túi đựng quà tặng cho các thí sinh, 20.000 ly giấy có logo chương trình sử dụng một lần cho 750 TNV của 29 đội hình tại 19 điểm thi trên địa bàn tỉnh. Huyện đoàn Hoà Thành - Trong 2 đợt TSM, phát hơn 4100 nước suối, 2400 bánh ngọt, 1600 dụng cụ học tập các loại, trao 10 suất học bổng tổng giá trị hơn 35 triệu đồng.</t>
  </si>
  <si>
    <t>Huyện đoàn Bến Cầu Phối hợp với Chiến dịch Tình nguyện Mảnh Ghép Mới được tổ chức bởi sự kết hợp giữa Ban chấp hành Khoa Công nghệ Phần mềm (trường Đại học Công nghệ thông tin, Đại học Quốc Gia TP. HCM), và CLB Tình nguyện Phông Xanh (trực thuộc Khoa Lưu trữ học – Quản trị văn phòng, trường Đại học Khoa học xã hội và Nhân Văn, Đại học Quốc Gia TP. HCM) tổ chức các hoạt động với tổng giá trị là 45,3 triệu đồng, thu hút 160 đoàn viên, thanh niên tham gia. Cụ thể như sau: + Thăm tặng quà cho 20 hộ gia đình chính sách, gia đình khó khăn, 20 phần quà cho em học sinh có hoàn cảnh khó khăn vượt khó vươn lên trong học tập trên địa bàn. + Thực hiện công trình thanh niên tuyến đường hoa trên địa bàn ấp phước đông 110 cây hoa hoàng yến. Thực hiện công trình đường cờ tổ quốc tại cụm dân cư ấp Phước Tây với 40 trụ cờ trị giá 6 triệu đồng + Tổ chức nấu ăn 06 bữa cơm yêu thương.</t>
  </si>
  <si>
    <t>Đoàn Khối Cơ quan và Doanh nghiệp tỉnh  Tại 02 huyện Tân Biên và huyện Gò Dầu Đoàn khối cùng chi đoàn Bảo hiểm xã hội tỉnh và đại diện lãnh đạo địa phương, cùng nhân dân hộ gia đình của 02huyện. Tại hoạt động, lãnh đạo UBND xã đã tham gia tuyên truyền đến hộ gia đình đồng bào dân tộc về ý nghĩa, tính nhân văn trong tham gia bảo hiểm y tế, tích cực vận động người dân và hộ gia đình thực hiện có hiệu quả việc tham gia bảo hiểm y tế, nhằm chăm sóc sức khỏe bản thân một cách hiệu quả, góp phần cùng chính quyền địa phương thực hiện đạt mục tiêu chung tay xây dựng xã nông thôn mới, nông thôn mới nâng cao...; hoạt động lần này cũng đã phát huy tính trách nhiệm của Tuổi trẻ của Đoàn khối  trong hỗ trợ nhân dân khó khăn tham gia bảo hiểm y tế. Đoàn khối chuyển trao tặng 133 thẻ Bảo hiểm y tế (loại 6 tháng và 01 năm) cho 133 người dân, trị giá kinh phí thực hiện gần 70 triệu  đồng. - Tổ chức ra quân đồng loạt Ngày chủ nhật xanh lần II với 100% cơ sở Đoàn tham gia. Tại khuôn viên Tỉnh đoàn. Đoàn khối hưởng ứng triển khai mô hình Nhà của Pin, nhận 07 ngôi nhà của pin trao tặng cho cơ sở Đoàn thực hiện việc thu gom pin cũ, đã qua sử dụng nhằm góp phần bảo vệ môi trường. Tại buổi lễ cấp tỉnh, Đoàn khối vận động thu gom gần 2.340 tim pin các loại... nộp về tỉnh hưởng ứng mô hình. - Đoàn khối cùng Chi đoàn Sở Lao động thương binh và xã hội phối hợp cùng các đơn vị Thành đoàn Tây Ninh, Phòng Lao động Thương binh và xã hội Thành phố sôi nổi tổ chức hoạt động ra quân Hưởng ứng Tháng hành động vì trẻ em. Tham gia hoạt động có gần 200 thiếu nhi. Tại đơn vị Thành phố Tây Ninh: học sinh đã cùng tham gia sinh hoạt hè với các nội dung sân chơi sôi nổi, được nghe Thư chúc mừng ngày Quốc tế thiếu nhi của Chủ tịch UBND tỉnh; theo dõi về ý nghĩa chủ đề chung tay Giảm thiểu tổn hại trẻ em; tham gia trả lời các câu hỏi vui ... nhận quà giao lưu. Lồng Ghép, tổ chức Đoàn trao tặng 15 suất quà, nhu yếu phẩm và tiền mặt dành cho 15 thiếu nhi có hoàn cảnh đặc biệt tại địa phương Phường 3 trực tiếp tại lễ ra quân. Tại Xã Phan: Cũng có đông đảo học sinh tham dự lễ hưởng ứng, tích cực các hoạt động sân chơi; giao lưu kỹ năng học đường; song song đó, tổ chức Đoàn đã trao tặng các suất quà thiếu nhi trực tiếp cho các hoàn cảnh đặc biệt, đến tận nhà thăm hỏi, trò chuyện chúc mừng ngày quốc tế thiếu nhi dành cho các hoàn cảnh thiếu nhi khó khăn về đi lại, qua nội dung Đồng hành cùng thiếu nhi. Tổng kinh phí thực hiện trị giá 15.000.000 đồng. - Đoàn khối phối hợp Hội doanh nhân trẻ tặng 50 phần quà cho các đồng bào dân tộc tại xã Thạnh Tân, thành phố Tây Ninh trị giá 20 triệu đồng. Đoàn khối phối hợp Thành đoàn Tây Ninh, Đoàn Sở Tài nguyên và Môi trường, Đoàn Phường Ninh Sơn tổ chức Ngày hội Thiếu nhi Vui hè và tặng góc học tập cho học sinh có hoàn khó khăn của Phường Ninh Sơn. Tại Trường THCS Nguyễn Tri Phương có đông đảo học sinh các Trường đến tham gia các hoạt động ngày hội thiếu nhi vui hè, với các sân chơi, gian hàng trao đổi sách, gia hàng trò chơi thiếu nhi, thiếu nhi tham gia các gian hàng trò chơi nhận phiếu tham gia ẩm thực miễn phí... Đoàn khối trao tặng 10 góc học tập cho học sinh có hoàn cảnh khó khăn của Trường. Mỗi góc học tập trị giá 1,5 triệu đồng., kèm theo phần quà tiếp sức đầu năm học mới cho học sinh, Tổng trị giá các góc học tập là 7.500.000 đồng, do Đoàn cơ sở Sở Tài nguyên và Môi trường vận động Công ty Cổ phần Xi măng Fico Tây Ninh tài trợ.</t>
  </si>
  <si>
    <t>Huyện đoàn Tân Biên Tổ chức khai giảng lớp ôn tập hè và sân chơi cho thiếu nhi tại trường Tiểu học Thạnh Tây với sự tham gia của 220 lượt đội viên, học sinh và 140 chiến sỹ tình nguyện.Tham gia tổ chức các hoạt động hưởng ứng Ngày cao điểm “Vì đàn em thân yêu” tổ chức trờ chơi, sinh hoạt hè cho hơn 200 em học sinh. Phối hợp thực hiện công trình Thắp sáng đường quê dài 3km tại xã Thạnh Bắc. Tổ chức tiếp sức người bệnh hỗ trợ trao 40 suất cơm  miễn phí cho bệnh nhân tại Trung tâm y tế trị giá 1.200.000 đồng, cử bạn tình nguyện tham gia đội hình Tiếp sức mùa thi cấp huyện.</t>
  </si>
  <si>
    <t>Đoàn Thanh niên Công an tỉnh 1. Các hoạt động Đoàn thanh niên Công an tỉnh - Xây dựng chuyên mục online học tập và làm theo tư tưởng, đạo đức, phong cách Hồ Chí Minh tháng 6/2023 với nội dung: "Phải lắng nghe ý kiến của quần chúng". - Thiết kế, sản xuất, đăng tải 12 video ngắn tuyên truyền pháp luật trên mạng xã hội Youtube, thu hút trên 2.200 lượt xem, trên 19.400 lượt tương tác. - Phối hợp Hội phụ nữ Công an tỉnh tổ chức chương trình Liên hoan “Búp măng non” lần thứ nhất với chủ đề “Thanh thiếu nhi Công an Tây Ninh văn minh, tài năng, bản lĩnh - Tiếp bước truyền thống anh hùng” dành cho các cháu thiếu niên, nhi đồng là con cán bộ, chiến sĩ. Tổng giá trị chương trình trên 200 triệu đồng, thu hút trên 400 thanh thiếu nhi và cán bộ, chiến sĩ tham gia, dự khán. - Chuỗi hoạt động kết nghĩa giữa Đoàn thanh niên Công an tỉnh với Huyện đoàn Dương Minh Châu và giữa các cơ sở Đoàn trực thuộc: + Dâng hương, dâng hoa và vệ sinh bia tưởng niệm nghĩa trang Liệt sỹ huyện Dương Minh Châu. + Thăm, tặng quà cho Mẹ Việt Nam Anh hùng Phạm Thị Ánh và Mẹ Lê Thị Mỉa (tổng giá trị hỗ trợ 03 triệu đồng, trên 05 ngày công lao động của đoàn viên). + Tổ chức cuộc thi Rung chuông vàng tìm hiểu pháp luật cho đoàn viên thanh niên khối trường học, cho trên 100 lượt đoàn viên, thanh niên, tổng giá trị 02 triệu đồng, trên 20 ngày công lao động của đoàn viên. + Tuyên truyền pháp luật về phòng chống tội phạm trên lĩnh vực hình sự, Phòng cháy chữa cháy và cứu nạn cứu hộ và phòng chống tội phạm về ma túy, an ninh mạng; tặng 50 phần quà là nhu yếu phẩm cho người dân khó khăn, gia đình chính sách; tặng 40 xe đạp cho các em học sinh vượt khó học tốt, không có phương tiện cá nhân đến trường và đồng hành với thanh niên chậm tiến, hoàn lương. Tổng giá trị trên 100 triệu đồng, trên 20 ngày công lao động của đoàn viên. + Tổ chức trận bóng đá giao hữu để cổ vũ phong trào thể dục thể thao, rèn luyện sức khỏe cho đoàn viên, thanh niên. Thu hút trên 40 lượt đoàn viên tham gia, tổng giá trị trên 02 triệu đồng. + Chương trình kết nghĩa giữa tổ chức Đoàn các cấp hai đơn vị, thu hút trên 100 lượt đoàn viên, thanh niên tham dự, tổng giá trị trên 05 triệu đồng. Tổng giá trị hoạt động trên 110 triệu đồng, thu hút trên 300 lượt đoàn viên thanh niên tham gia, đóng góp cho xã hội trên 50 ngày công lao động của đoàn viên.  2. Các hoạt động cấp cơ sở - Chi đoàn cơ sở Phòng An ninh đối ngoại - An ninh nội địa - Quản lý xuất nhập cảnh tổ chức thăm và trao tặng 40 phần quà (gạo và các nhu yếu phẩm) cho người dân có hoàn cảnh khó khăn và bà con đồng bào dân tộc thiểu số tại ấp Bố Lớn, xã Hoà Hội, huyện Châu Thành. tổng trị giá 17 triệu đồng, thu hút trên 100 lượt đoàn viên và quần chúng nhân dân. - Đoàn cơ sở Phòng Cảnh sát cơ động phối hợp cùng Chi đoàn Đài PTTH Tây Ninh phối hợp tổ chức chương trình “TRAO”. Chương trình đã nhận được hơn 5.000 viên pin cũ, hơn 19.000 quyển tập sách các loại. Tham gia hoạt động các bạn học sinh, người dân được nhận hơn 1000 phần quà, 1000 phiếu giảm giá sách giáo khoa, phiếu giảm giá chăm sóc răng miệng. - Chi đoàn cơ sở phòng Cảnh sát QLHC về TTXH - Cảnh sát giao thông tổ chức tiếp sức mùa thi tại trường THPT Nguyễn Trãi, Thị xã Trảng Bàng, tổng giá trị hỗ trợ trên 10 triệu đồng, trên 10 ngày công lao động của đoàn viên, thanh niên.</t>
  </si>
  <si>
    <t>Bến Tre</t>
  </si>
  <si>
    <t>Các đội hình Tiếp sức mùa thi trong toàn tỉnh đã hỗ trợ hơn 27.971 nước uống các loại; 2260 hộp cơm; hơn 2.148 dụng cụ học tập được hỗ trợ như: viết, máy tính, thước kẻ, compa, atlat..; 33 đội hình xe ôm tình nguyện với 183 lượt đưa rước, hỗ trợ thí sinh và giáo viên tại các điểm thi; gần 600 áo mưa và dù che mưa được trang bị để hỗ trợ thí sinh di chuyển khi xảy ra mưa; 88 phần quà tặng thưm các đội hình trên địa bàn tỉnh, trong đó Tình đoàn thăm 33 đội hình của toàn tỉnh, UBND các huyện, thành phố và các huyện, thành đoàn tổ chức thăm hỏi, động viên các đội hình với 55 phần quà; trang bị 66 băng rol tuyên truyền, cổ động tại các điểm thi; 350 áo tiếp sức mùa thi và hằng trăm khẩu hiệu, hình ảnh thiết kế để tiếp sức đến các thi sinh tại các điểm thi với tổng số tiền gần 260 triệu đồng.</t>
  </si>
  <si>
    <t>Nhằm hướng ứng Lễ ra quân Chiến dịch Thanh niên tình nguyện hè năm 2023, các cấp bộ Đoàn, Hội trên toàn tỉnh sôi nổi tổ chức nhiều hoạt động ý nghĩa, thiết thực. Ban Thường vụ Tỉnh đoàn, Ban Thư ký Ủy ban Hội LHTN Việt Nam tỉnh tổ chức Khánh thành Nhà Tình thương trên địa bàn xã Tân Hào, huyện Giồng Trôm, với tổng kinh phí 50 triệu đồng do Công ty TNHH MTV Xổ số kiến thiết Bến Tre tài trợ. Các cấp bộ Đoàn trên toàn tỉnh tổ chức sôi nổi các hoạt động: Ra mắt Vườn cây thuốc nam 4.0, trao tặng 85 thùng rác, thực hiện mô hình “Hướng dẫn phân loại rác tại nguồn”; hướng dẫn cài định danh điện tử trên ứng dụng VNeID mức độ 1,2; tuyên truyền, hướng dẫn cài đặt các ứng dụng thanh toán không dùng tiền mặt cho trên 1.640 người dân, tiểu thương, đoàn viên, thanh niên tại các “Chợ 4.0”; thực hiện nhà chứa rác “0 đồng”, trồng 2.500 cây xanh, phát quang, thu gom rác tuyến đường trên 2,5 km, đắp triền lộ 4,5km; thăm, tặng 218 phần quà cho Mẹ Việt Nam Anh hùng, gia đình có hoàn cảnh khó khăn, tặng 108 suất học bổng, tập cho học sinh nghèo, tặng 01 xe lăn, hỗ trợ ngày công vận chuyển vật tư xây dựng Nhà Tình thương,... Với tổng kinh phí các hoạt động trên 480 triệu đồng.  Ban Thường vụ Tỉnh đoàn tổ chức ra quân Chiến dịch Thanh niên tình nguyện hè với tổng các nguồn lực trên 2,5 tỷ đồng. Thực hiện công trình “Thắp sáng tuyến đường giao thông nông thôn”, tập huấn cho đội hình Tiếp sức mùa thi cấp tỉnh, ra quân tuyên truyền, hướng dẫn và cài đặt ứng dụng không dùng tiền mặt cho người dân, tiểu thương tại các “Chợ 4.0”; hướng dẫn cài đặt Ứng dụng định danh điện tử VneID, ra quân thực hiện mô hình “Hướng dẫn phân loại rác tại nguồn”, tặng túi thân thiện môi trường cho các tiểu thương tại chợ Thành Thới A, thực hiện tuyến “Đường cờ Tổ quốc”, tổ chức hoạt động “Đổi rác thải nhựa lấy cây xanh”, tổ chức cho các em thiếu nhi, học sinh đọc sách tại mô hình “Thư viện lưu động” trên địa bàn huyện Mỏ Cày Nam</t>
  </si>
  <si>
    <t>"Tổ chức chương trình ""Vì một Bến Tre xanh"" , thực hiện công trình Tuyến đường cây xanh  với 240 cây sao, tặng 20 suất học bổng cho thiếu nhi,tổ chức sân chơi tặng 100 suất học phẩm,  tổ chức  đổi rác thải nhựa lấy dụng cụ học tập, thăm tặng quà 7 gia đình chính sách, tổng kinh phí các hoạt động trên 100 triệu đồng.</t>
  </si>
  <si>
    <t>Nhằm hướng ứng Lễ ra quân Chiến dịch Thanh niên tình nguyện hè năm 2023, các cấp bộ Đoàn, Hội trên toàn tỉnh sôi nổi tổ chức nhiều hoạt động ý nghĩa, thiết thực. Ban Thường vụ Tỉnh đoàn, Ban Thư ký Ủy ban Hội LHTN Việt Nam tỉnh tổ chức Khánh thành Nhà Tình thương trên địa bàn xã Tân Hào, huyện Giồng Trôm, với tổng kinh phí 50 triệu đồng do Công ty TNHH MTV Xổ số kiến thiết Bến Tre tài trợ. Các cấp bộ Đoàn trên toàn tỉnh tổ chức sôi nổi các hoạt động: Ra mắt Vườn cây thuốc nam 4.0, trao tặng 85 thùng rác, thực hiện mô hình “Hướng dẫn phân loại rác tại nguồn”; hướng dẫn cài định danh điện tử trên ứng dụng VNeID mức độ 1,2; tuyên truyền, hướng dẫn cài đặt các ứng dụng thanh toán không dùng tiền mặt cho trên 1.640 người dân, tiểu thương, đoàn viên, thanh niên tại các “Chợ 4.0”; thực hiện nhà chứa rác “0 đồng”, trồng 2.500 cây xanh, phát quang, thu gom rác tuyến đường trên 2,5 km, đắp triền lộ 4,5km; thăm, tặng 218 phần quà cho Mẹ Việt Nam Anh hùng, gia đình có hoàn cảnh khó khăn, tặng 108 suất học bổng, tập cho học sinh nghèo, tặng 01 xe lăn, hỗ trợ ngày công vận chuyển vật tư xây dựng Nhà Tình thương,... Với tổng kinh phí các hoạt động trên 480 triệu đồng.</t>
  </si>
  <si>
    <t xml:space="preserve"> - Đoàn công an thành phố thực hiện chuỗi hoạt động tuyên truyền pháp luật, , hướng dẫn thực hành kỹ năng lái xe an toàn , tác hại của ma túy, ,...cho 14 đơn vị xã trường trong khuôn khổ sinh hoạt hè , với trên 2000 lượt đoàn viên, thanh niên, học sinh tham gia. </t>
  </si>
  <si>
    <t>Đồng Tháp</t>
  </si>
  <si>
    <t>Tổ chức vệ sinh khu vực phòng thi, hỗ trợ vận động các suất cơm cho thí sinh, phát các chai nước suối, hỗ trợ điều phối  giao thông, hỗ trợ tại các bến đò cho các sĩ tử bước vào Kỳ thi THPT quốc  gia</t>
  </si>
  <si>
    <t>Thực hiện 17 tuyến đường giao thông nông thôn tại các xã Tân Hộ Cơ, Thông Bình, Bình Phú, An Phước, Tân Phước, Tân Thành A, Tân Thành B (huyện Tân Hồng) và phối hợp cùng đoàn thanh niên xã tổ chức các hoạt động hỗ trợ chuyển đồi số cho người dân. Hỗ trợ người dân thay đổi dây điện, lắp đặt đường dây điện mới cho tuyến đường thắp sáng đường quê, gắn trụ đèn thắp sáng đường quê</t>
  </si>
  <si>
    <t xml:space="preserve"> Tổ chức cuộc thi Rung chuông vàng bằng tiếng Anh với chủ đề “Các hoạt động tình nguyện của Đoàn” Tổ chức tuyên truyền Chuyên đề “Phòng, chống tội phạm sử dụng công nghệ cao trong giai đoạn hiện nay” Thí điểm mô hình Căn tin không dùng tiền mặt tại trường cao đẳng Y tế</t>
  </si>
  <si>
    <t>Tổ chức ra quân chiến dịch hoa phượng đỏ  gắn với hoạt động vì đàn em thân yêu; - Tổ chức Ngày hội bác chè  tú tài  - Xóa bảng quảng cáo trên các trụ điện - Phát quang, dọn vệ sinh cụm dân cư  - Tuyên truyền phòng chống ma túy;  ươm mới cây xanh vườn ươm thanh niên; - Hỗ trợ mã hoá mã QR tuyên truyền hình ảnh Lễ hội Đình thần;  - Trang trí nhà vệ sinh trong trường học</t>
  </si>
  <si>
    <t>Tổ chức các chương trình “Nâng bước em đến trường”,  “Con nuôi đồn Biên phòng”, “Em nuôi của Đoàn”, “Người em của Đoàn” hỗ trợ các em học sinh có hoàn cảnh khó khăn,..</t>
  </si>
  <si>
    <t>Long An</t>
  </si>
  <si>
    <t>Tổ chức tư vấn tâm lý mùa thi, thành lập các đội hình tiếp sức mùa thi, tặng bút nước, sữa, các phần ăn, thành lập đội hình đưa đón thí sinh đi thi, cho mượn máy tính, atlat...</t>
  </si>
  <si>
    <t>dọn dẹp vệ sinh tuyến đường, chăm sóc cảnh quan đường phố, dọn dẹp chăm sóc các công trình ghi công liệt sĩ, di tích lịch sử, trồng cây xanh,...</t>
  </si>
  <si>
    <t>hỗ trợ khám bệnh cho người cao tuổi, tổ chức cắt tóc miễn phí cho người dân, tổ chức dọn dẹp cảnh quan trên các tuyến đường giao thông nông thôn...</t>
  </si>
  <si>
    <t>tổ chức hành trình đến với địa chỉ đỏ, hoạt động đền ơn đáp nghĩa, tổ chức thăm tặng quà mẹ VNAH, gia đình chính sách; trồng cây xanh, dọn dẹp khuôn viên trường, tặng quà cho học sinh có hoàn cảnh khó khăn; tổ chức buổi sinh hoạt kỹ năng hướng dẫn học sinh lái xe an toàn...</t>
  </si>
  <si>
    <t>sửa chữa, dặm vá đường đê bao; tổ chức tuyên truyền phòng chống tội phạm, ma tuý và các quy định của pháp luật về an toàn giao thông; triển khai thực hiện mô hình “Danh bạ CAND”, tặng 350 móc khóa tích hợp mã QR danh bạ số đường dây nóng của Công an các cấp cho công nhân và người dân</t>
  </si>
  <si>
    <t>Tiền Giang</t>
  </si>
  <si>
    <t>Toàn tỉnh đã có 44 đội hình “Tiếp sức mùa thi” với sự tham gia 1.456  lượt thanh niên, sinh viên tham gia vào các hoạt động; hỗ trợ 15.455  thí sinh; Cấp phát trên 5.000 cẩm nang giúp thí sinh nắm rõ hơn các quy chế, quy định khi làm bài; Hỗ trợ chở miễn phí cho 31 thí sinh về lấy các giấy tờ có liên quan và hỗ trợ trên 3.000 bút bi, các vật dụng phòng thi khác như: bút chì, gom..., Vẽ 1.200 tranh cổ động cổ vũ thí sinh; Phối hợp thực hiện hiệu quả công tác đảm bảo an toàn, an ninh trật tự không để xảy ra tình trạng ùn tắt giao thông trước khu vực thi; Hỗ trợ trên 4.000 suất cơm miễn phí cho các thí sinh có hoàn cảnh khó khăn, các thí sinh ở xa; đồng thời hỗ trợ nước uống, bánh ngọt miễn phí cho 15.455  thí sinh tham gia tại các điểm thi.</t>
  </si>
  <si>
    <t xml:space="preserve">Toàn tỉnh đã có 163 đội hình tình nguyện với sự tham gia của 13.959 đoàn viên, thanh niên, sinh viên tình nguyện của các Trường Đại học Cảnh sát nhân dân, Trường Đại học Giao thông vận tải TP. Hồ Chí Minh, Trường Đại học Y dược TP. Hồ Chí Minh, Đại học Mở Thành phố Hồ Chí Minh, Trường ĐH Tài Nguyên và Môi Trường TP HCM, Ban liên lạc Hội đồng hương  Sinh viên Tiền Giang tại Đại học Luật, Trường Đại học Cần Thơ, Trường Đại học Tiền Giang, Trường Cao đẳng Nông nghiệp Nam Bộ, Trường Cao đẳng Y tế, Trường Cao đẳng Tiền Giang…; Các đội hình đã ra quân thực hiện các công trình gắn với mục tiêu phát triển của địa phương như: sửa chữa 10km đường giao thông nông thôn, làm mới 02 đường giai thông nông thôn, tổ chức 65 chương trình dạy bơi miễn phí hưởng ứng phong trào “Phòng chống đuối nước” tại các hồ bơi trung tâm và các hồ bơi di động  cho 1.352 thiếu nhi; tổ chức 231 buổi sinh hoạt hè cho 12.488  lượt thiếu nhi. Đối với Chiến dịch Mùa hè xanh, tháng 07 sẽ là tháng cao điểm với lực lượng sinh viên của các trường Đại học, Cao đẳng trong và ngoài tỉnh về công tác tại địa phương. </t>
  </si>
  <si>
    <t>Tổ chức 11 hoạt động tập huấn, chuyển giao tiến bộ khoa học kỹ thuật; tập huấn kiến thức nông - lâm - ngư nghiệp, chuyển giao mô hình sản xuất nông, lâm, ngư nghiệp hiệu quả với sự tham gia của của 1.200 lượt đoàn viên thanh niên và nhân dân; Tổ chức Hội nghị tập huấn nâng cao kiến thức, kỹ năng cho thanh niên khởi nghiệp với sự tham gia của hơn 100 đoàn viên, thanh niên, thành viên các Câu lạc bộ khuyến nông, khuyến ngư, thanh niên khởi nghiệp, lập nghiệp,…; Tổ chức 02 hoạt động tập huấn trang bị phương pháp tư duy sáng tạo cho đoàn viên, thanh niên.</t>
  </si>
  <si>
    <t>Tổ chức về nguồn tại các địa chỉ đỏ kết hợp ôn truyền thống, giáo dục lý tưởng cách mạng, truyền thống yêu nước của dân tộc ta thu hút gần 3.115 thanh niên, học sinh tham gia; ra quân 18 công trình thanh niên dọn vệ sinh các nhà bia liệt sỹ; thăm, tặng quà cho 03 mẹ Việt Nam anh hùng qua đó trồng 05 “Vườn cây nghĩa tình” trị giá hơn 20 triệu đồng; tổ chức 11 lớp ôn tập hè cho các bạn có học lực trung bình, yếu; phối hợp tổ chức 04 lớp tập huấn, hướng dẫn kỹ năng thực hành xã hội, kỹ năng sống, kỹ năng gia tiếp ứng xử thu hút trên 500 thanh niên học sinh tham gia; đồng thời, các đội hình còn phối hợp Đoàn thanh niên các xã, thị trấn thực hiện sinh hoạt hè cho học sinh tiểu học, THCS, kết quả tổ chức được 22 cuộc tạo sân chơi cho 1.670 lượt thiếu nhi.</t>
  </si>
  <si>
    <t>Hỗ trợ hướng dẫn cài đặt cho 53.983 lượt (mức 1) và 130.380 lượt (mức 2); Tổ chức tuần tra, kiểm soát về đêm giải tán 02 nhóm thanh niên tụ tập về đêm với 112 lượt đoàn viên, thanh niên tham gia, kết quả trong tuần tuần tra 115 cuộc. Huy động 300 tình nguyện viên của các nhóm Khát vọng xanh, nhóm Xanh Tiền Giang, nhóm Nhặt rác biển Tân Thành cùng học sinh, sinh viên, đoàn viên, cán bộ, chiến sĩ quân đội…và đông đảo người dân các địa phương đến cùng chung tay làm vệ sinh, thu gom vận chuyển 20 tấn rác dưới biển để xử lý.</t>
  </si>
  <si>
    <t>Trà Vinh</t>
  </si>
  <si>
    <t>Cao điểm trong hai ngày 28 và 29/6/2023, các đội hình Tiếp sức mùa thi toàn tỉnh đã hỗ trợ trên 9.000 sĩ tử như: cung cấp trên 45.500 chai nước suối, trên 2.500 cây viết, gần 1.000 phần cơm, gần 20.000 bánh mì, bánh ngọt các loại, gần 4.000 khẩu trang và nhiều vật phẩm khác; vận động trao 60 suất học bổng Tiếp sức mùa thi (mỗi suất 500.000 đồng). Trước đó, trong ngày 02-03/6/2023, các Đội hình Tiếp sức mùa thi đã hỗ trợ cho các em học sinh vào lớp 10, hỗ trợ gần 5.000 chai nước suối, gần 2.000 bánh mì, trên 200 phần cơm, trên 400 cây viết. Tổng kinh phí trên 500 triệu đồng.</t>
  </si>
  <si>
    <t>Chỉ đạo các cấp bộ Đoàn trong toàn tỉnh ra quân thực hiện các công trình, phần việc góp phần tham gia xây dựng nông thôn mới như: thực hiện Chỉ thị 27 của Ban Thường vụ Tỉnh ủy, dọn dẹp vệ sinh cảnh quan môi trường, phát hoang bụi rậm, dọn dẹp khu vực chợ, khu vực dân cư, trường học; duy trì các tuyến đường hoa thanh niên, trồng mới 16.275 cây xanh</t>
  </si>
  <si>
    <t>Các cấp bộ Đoàn tăng cường công tác thông tin, tuyên truyền, vận động người dân trên địa bàn cũng tham gia chăm sóc cây xanh, dọn dẹp vệ sinh môi trường và khuôn viên trường học; vận động, phối hợp tổ chức sinh hoạt hè, sân chơi, văn nghệ cho thanh thiếu nhi. Qua đó, tổ chức được 45 buổi sinh hoạt cho 1988 em.</t>
  </si>
  <si>
    <t>Các cấp bộ Đoàn tổ chức ra quân hỗ trợ người dân tạo tài khoản, cài đặt định danh điện tử và kích hoạt tài khoản định danh điện tử, hướng dẫn người dân tạo tài khoản trên Cổng Dịch vụ công quốc gia, sổ sức khỏe điện tử thực hiện theo Đề án 06. Kết quả, đã hỗ trợ được cho 6584 người dân.</t>
  </si>
  <si>
    <t>Vĩnh Long</t>
  </si>
  <si>
    <t xml:space="preserve">Các đội hình tình nguyện chủ động phối hợp với Ban chỉ đạo tại điểm thi trong công tác chuẩn bị khu vực hoạt động của đội hình như: bố trí bàn ghế, lắp đặt máy che, treo phông, băngrol truyền thông,…vận chuyển thức ăn nhẹ, bánh, nước suối, tập; </t>
  </si>
  <si>
    <t xml:space="preserve">tham gia xây dựng nông thôn mới, bảo vệ môi trường, ứng phó với biến đổi khí hậu; Hoạt động tham gia xây dựng đô thị văn minh, giữ gìn trật tự an toàn giao thông; tham gia các hoạt động an sinh xã hội; Chăm lo cho thiếu nhi; </t>
  </si>
  <si>
    <t>triển khai chiến dịch với các hoạt động thiết thực góp phần vào tham gia xây dựng nông thôn mới tại địa phương như: trồng cây xanh, tuyên truyền, thu gom rác thải nhựa, thực hiện các công trình xây dựng nông thôn mới, xây dựng đô thị văn minh,...</t>
  </si>
  <si>
    <t>Triển khai các hoạt động như tổ chức hoạt động tập huấn các kỹ năng công tác đoàn trong đoàn viên học sinh, tuyên truyền về ATGT, phòng chống ma túy; trồng và chăm sóc tuyến đường hoa tại các cổng trường và trong khuôn viên trường học,...</t>
  </si>
  <si>
    <t xml:space="preserve">tuyên truyền hướng dẫn cài đặt, sử dụng ứng dụng Báo cháy 114; Tổ chức điểm cấp CCCD, tài khoản định danh điện tử VNEID mức 2; bảo vệ môi trường, phòng chống rác thải nhựa,.. </t>
  </si>
  <si>
    <t>Cần Thơ</t>
  </si>
  <si>
    <t>Các cơ sở Đoàn  phối hợp cùng Đoàn các trường THPT hỗ trợ tổ chức kỳ thi tốt nghiệp THPT quốc gia trên địa bàn Cần Thơ</t>
  </si>
  <si>
    <t>Các đội hình tập trung phát quang bụi râm các tuyến đường nông thôn, sửa chửa được đường nông thôn, trống mới cây xanh tại địa phương</t>
  </si>
  <si>
    <t>Đăng cai tổ chức Lễ ra quân Chiến dịch kỳ nghỉ hồng thành phố Cần Thơ năm 2023, với sự tham gia của hơn 200 đại biểu, lãnh đạo, cán bộ, giáo viên, chiến sỹ tình nguyện, thanh thiếu nhi thành phố và quận tham dự</t>
  </si>
  <si>
    <t xml:space="preserve">Tổ chức hoạt động hưởng ứng Chiến dịch Hoa phượng đỏ thành phố Cần Thơ năm 2023, với sự tham gia của hơn 150 đại biểu, lãnh đạo, cán bộ, giáo viên, chiến sỹ tình nguyện, thanh thiếu nhi thành phố và quận tham dự. </t>
  </si>
  <si>
    <t>Đoàn Thanh niên Công an tiếp tục hướng dẫn người dân cài đặt ứng dụng VNeID, phồi hợp cùng Đoàn Thanh niên Quân đội cùng cấp tuần tra các tuyên đường trên địa bàn phường, góp phần đảm bảo an ninh trật tự - An toàn xã hội tại địa phương</t>
  </si>
  <si>
    <t>An Giang</t>
  </si>
  <si>
    <t>- Hỗ trợ tư vấn, giữ đồ miễn phí, hướng dẫn cho thí sinh tham gia kỳ thi Tuyển sinh 10 (Long Xuyên, Đại học An Giang, Tân Châu, Châu Đốc..) - Tổng vệ sinh, dọn dẹp chuẩn bị cho kỳ thi tốt nghiệp THPT (46 điểm thi toàn tỉnh) - Ra quân khảo sát nhà trọ, quán ăn trên địa bàn. - Vận động nguồn lực tại chỗ cho chương trình Tiếp sức Mùa thi. - Tổ chức chương trình tư vấn tâm lý phòng thi ""Tâm Lý vững - Điểm số cao"" (Tỉnh Đoàn phối hợp với Trung tâm hướng nghiệp TPHCM) -Tư vấn, hướng dẫn địa điểm thi và hội đồng thi cho các thí sinh - Thực hiện cao điểm chương trình Tiếp sức mùa thi từ 27/6 đến 30/6 - Tại các đội hình Tiếp sức mùa thi: thực hiện giữ đồ cho thí sinh, phát nước, atlat, bút chì cho thí sinh. - Ban Tổ chức Tiếp sức mùa thi tỉnh An Giang thăm và tặng 46 phần quà cho 46 đội hình Tiếp sức mùa thi tại 46 điểm thi trên toàn tỉnh</t>
  </si>
  <si>
    <t>- Đội hình Mùa hè xanh của Đoàn Trường Đại học An Giang tổ chức khảo sát thực tế tại huyện Tịnh Biên. - Ra quân Chủ nhật xanh ngày 28 tháng 5 năm 2023 - Đội hình Mùa hè xanh Đại học An Giang và đội hình Mùa hè xanh trường Cao đẳng Nghề An Giang tổ chức tập huấn kỹ năng cho chiến sĩ</t>
  </si>
  <si>
    <t>- Tham gia trực hỗ trợ người dân viết hộ thủ tục hành chính tại bộ phận Một cửa UBND  Tổ chức đến thăm và tặng quà cho gia đình có hoàn cảnh khó khăn, người già neo đơn. Kết quả trao tặng 10 phần quà với tổng giá trị 3 triệu đồng. - Các phường, xã đoàn phối hợp một số đoàn trường THPT tổ chức sân chơi, lớp học làm người có ích cho em học sinh khối tiểu học và THCS. Đồng thời tặng kẹo bánh cho các em - Tặng 6.000 cây xanh cho Huyện Đoàn Chợ Mới - Tổ chức chuyến xe sách tại trường Tiểu học Trần Phú phường Mỹ Thạnh thành phố Long Xuyên với chủ đề Em yêu biển đảo quê hương. Thực hiện 4 mô hình sách tuyên truyền, tổ chức giới thiệu về biển đảo Việt Nam, các tư liệu sách, bài hát và câu hỏi đố vui cho các em học sinh. Tổ chức trò chơi lắp ghép bản đồ Việt Nam. - Tặng cờ tổ quốc cho 50 hộ gia đình tại xã Hòn Tre, huyện Kiên Hải, tỉnh Kiên Giang - Tổ chức chương trình ""Đồng hành cùng trẻ em phum sóc"" trao tặng 500 quyển tập; 10 suất học bổng (300.000 đồng/1 suất); 05 thẻ bảo hiểm y tế; 01 tủ sách thiếu nhi; 01 máy lọc nước tại xã An Tức, huyện Tri Tôn</t>
  </si>
  <si>
    <t>- Tham gia hỗ trợ huyện, thị, thành Đoàn Tổ chức Ngày cao điểm ""Chiến sĩ tình nguyện vì đàn em thân yêu"" ngày 11/6/2023 tại các địa bàn trong tỉnh. - Tổ chức các sân chơi kỹ năng cho thiếu nhi, học sinh tại các điểm trường. - Các đội hình phối hợp đoàn phường, xã tổ chức lớp học làm người có ích, tuyên truyền về Luật Trẻ em năm 2016, tuyên truyền sốt xuất huyết và tay chân miệng cho thiếu nhi, tuyên truyền phòng, chống tai nạn thương tích cho trẻ em và các lớp tập huấn kỹ năng sống cho thiếu nhi, học sinh - Thông báo tuyển tình nguyện viên tham gia Chiến dịch. - Tham gia hỗ trợ cho hoạt động Tiếp sức mùa thi như: Vệ sinh phòng thi, chuẩn bị dụng cụ hỗ trợ thí sinh - Tổ chức các gian hàng trò chơi cho các em học sinh trong các buổi sinh hoạt hè</t>
  </si>
  <si>
    <t>- Trao tặng “Nhà nghĩa tình đồng đội”, xây dựng tuyến đường giao thông nông thôn theo tiêu chí “Sáng - Xanh - Sạch - Đẹp - Văn minh - An toàn”; sân chơi thiếu nhi, sân trường cho em, máy lọc nước, những phần quà và học bổng ý nghĩa cho các em học sinh có hoàn cảnh khó khăn.  - Tặng 50 phần quà cho người dân, học sinh có hoàn cảnh khó khăn tại Trường Tiểu học A  An Tức, huyện Tri Tôn;  - Hỗ trợ 5,000,000 đồng xậy dựng khu vui chơi cho các em thiếu nhi tại Trường Tiểu học Lạc Quới, xã Lạc Qưới, huyện Tri Tôn - Giúp dẫn sửa chữa 03 căn nhà, với 30 ngày công của cán bộ, đoàn viên thanh niên - Hoạt động thực hiện công tác chuyên môn: Tham gia bảo vệ an ninh trật tự Lễ hội vía Bà Chúa xứ Núi Sam năm 2023 tại thành phố Châu Đốc và Hội chợ Công Thương vùng Đồng bằng sông Cửu Long - An Giang năm 2023 tại thị xã Tịnh Biên. Kết quả đã mời gọi, răn đe, đẩy đuổi ra khỏi khu vực lễ hội 08 đối tượng có biểu hiện nghi vấn trộm cắp, cướp, cướp giật tài sản, qua đó đảm bảo tốt tình hình an ninh trật tự.</t>
  </si>
  <si>
    <t>Bạc Liêu</t>
  </si>
  <si>
    <t>7</t>
  </si>
  <si>
    <t>Cà Mau</t>
  </si>
  <si>
    <t>hỗ trợ: 29.521 chai nước suối, 542 lượt xe ôm miễn phí, 129 lượt điện thoại 0 đồng, 510 áo mưa, 9.353 phần ăn, 587 dụng cụ học tập, 888 lượt giữ đồ hộ, 417 chỗ nghỉ cho thí sinh, ngoài ra còn có hơn 500 suất trà đường, khẩu trang y tế, sữa, bánh…</t>
  </si>
  <si>
    <t>Tổ chức ra quân phát hoang bụi rậm với chiều dài trồng mới và dặm cây xanh, hoa tầm thấp, bông trang giống.Thường xuyên thực hiện hướng dẫn đăng kí tài khoản Dịch vụ công trực tuyến cho người dân trên địa bàn đến làm hồ sơ tại bộ phận một cửa. Phối hợp với VNPT, Viettel cài đặt app thanh toán điện tử không dùng tiền mặt và chuẩn hoá thông tin thuê bao sim chính chủ. Hướng dẫn cài đặt, sử dụng Định danh điện tử và sổ khám bệnh điện tử- app VNeID và VssID, hỗ trợ, tư vấn người dân tại các điểm chợ, khu dân cư sử dụng hình thức thanh toán không dùng tiền mặt.</t>
  </si>
  <si>
    <t>khám bệnh cấp phát thuốc miễn phí cho người dân; tổ chức hoạt động khám chữa bệnh và cấp phát thuốc miễn phí cho trẻ em người cao tuổi người có hoàn cảnh khó khăn .Thăm tặng quà gia đình chính sách gia đình có công với cách mạng t</t>
  </si>
  <si>
    <t xml:space="preserve">tổ chức ra quân dọn dẹp vệ sinh phòng học chuẩn bị cho kỳ thi THPT quốc gia năm 2023, thu gom rác thải, trồng hoa, cây xanh trong khuôn viên các trường học, tổ chức xây dựng, sửa chữakhu vui chơi thể dục, thể thao cho thanh thiếu nhi tại địa bàn dân cư; xây dựng khu vui chơi từ vật liệu tái chế tại trường tiểu học, </t>
  </si>
  <si>
    <t>quân tuần tra kiểm soát trên địa bàn đảm bảo an toàn trật tự, nhắc nhở người dân tham gia giao thông an toàn. Tổ chức thăm tặng quà cho gia đình chính sách, gia đình có hoàn cảnh khó khăn trên địa bàn</t>
  </si>
  <si>
    <t>Hậu Giang</t>
  </si>
  <si>
    <t>Kiên Giang</t>
  </si>
  <si>
    <t>Cấp tỉnh ra mắt 04 đội hình tiếp sức mùa thi và đội hình tình nguyện Hoa phượng đỏ, trong đó gồm: Đội hình xe tình nguyện; Đội hình an ninh trật tự-ATGT; Đội hình hỗ trợ ăn uống cho các thí sinh; đội hình tư vấn tiếp sức mùa thi. Thành lập 02 Đoàn đi thăm hỏi, động viên các em thí sinh có hoàn cảnh khó khăn tại 15 huyện, thành đoàn. Qua đó, trao tặng cho 15 em thí sinh có hoàn cảnh đặc biệt khó khăn, mỗi em 1.000.000đ. Bên cạnh đó, hỗ trợ cho 75 em thí sinh có hoàn cảnh khó khăn với số tiền 15.000.000đ. Tổng 90 suất, trị giá 30.000.000đ. Bên cạnh đó, Ban chỉ đạo hỗ trợ mỗi điểm thi 1.000.000đ, tổng trị giá 26.000.000đ. Cấp Huyện, Thành phố thành lập 26 đội hình TSMT tại 26 điểm thi. Vận động các nguồn lực hỗ trợ các em thí sinh tham gia kỳ thi tốt nghiệp, cụ thể như: vận động số tiền trên 135.000.000đ hỗ trợ cho 265 thí sinh có hoàn cảnh khó khăn tham gia kỳ thi tốt nghiệp THPT Quốc Gia năm 2023; vận động trên 6.000 suất ăn, nước suối miễn phí cho thí sinh.</t>
  </si>
  <si>
    <t>Tập huấn Hè tình nguyện, Vận chuyển 350 cây công trình tuyến đường hoa; Ra quân hè tình nguyện; Vận động Nguồn tài trợ các công trình gần 52 triệu đồng, vận động sửa chữa 1 cây cầu, Tổ chức ĐvTN tham gia vệ sinh môi trường, tuyên truyền, hỗ trợ người dân sử dụng dịch vụ công và thanh toán điện tử; tặng quà cho thiếu nhi có hoàn cảnh khó khăn được 30 suất với tổng trị giá 15 triệu</t>
  </si>
  <si>
    <t>Tặng 45 suất quà cho 45 em thiếu nhi có hoàn cảnh khó khăn và 110 suất quà cho 110 gia đình chính sách, Dọn dẹp , vệ sinh điểm thi trường và trường học</t>
  </si>
  <si>
    <t>tuyen truyền bao vệ môi trường, tổ chức dọn vệ sinh tượng đài TNH, tổ chức 01 hoạt động nâng cao năng lực ngoại ngũ và hội nhâp quốc tế cho học sinh</t>
  </si>
  <si>
    <t>Sóc Trăng</t>
  </si>
  <si>
    <t>Sáng ngày 16/6/2023 tại trường THPT Thuận Hòa (huyện Châu Thành), Tỉnh đoàn Sóc Trăng tổ chức lễ ra quân Chương trình Tiếp sức mùa thi năm 2023. Đến tham dự có đồng chí Huỳnh Quốc Quy - Phó Bí thư Thường trực Tỉnh đoàn; đồng chí Nguyễn Văn Mỹ - Phó Chủ tịch Ủy ban Nhân dân huyện Châu Thành; Trưởng Ban Chỉ đạo kỳ thi tốt nghiệp THPT huyện Châu Thành năm 2023 cùng các đơn vị liên quan và 160 đoàn viên, thanh niên đến tham dự. Chương trình “Tiếp sức mùa thi” năm 2023 được Ban Thường vụ Tỉnh đoàn chỉ đạo 11/11 huyện thị xã, thành phố triển khai đồng loạt với 27 điểm thi và trên 10.000 thí sinh tham gia kì thi, cao điểm diễn ra từ ngày 28/6 đến 30/6/2023. Theo đó, Tỉnh đoàn triển khai thực hiện nhiều hoạt động hỗ trợ cho các thí sinh trước, trong và sau kỳ thi tốt nghiệp THPT 2023. Trong thời gian diễn ra kỳ thi tốt nghiệp THPT, các đội hình tình nguyện sẽ hỗ trợ thí sinh nước uống, đồ ăn nhẹ, đồ dùng học tập phục vụ thi; giới thiệu các địa điểm ăn uống giá rẻ, đảm bảo an toàn vệ sinh thực phẩm cho thí sinh và người nhà thí sinh. Phối hợp với các cơ quan chức năng kịp thời ngăn chặn các hiện tượng tiêu cực lợi dụng kỳ thi. Thực hiện các hoạt động hỗ trợ thí sinh và người nhà, đặc biệt là thí sinh có hoàn cảnh khó khăn về chỗ ăn nghỉ, đưa đón thí sinh… Qua đó, nhằm phát huy tinh thần xung kích, tình nguyện của đoàn viên, thanh niên, đảm bảo thí sinh có hoàn cảnh khó khăn sẽ được hỗ trợ trong thời gian diễn ra kỳ thi và góp phần đảm bảo cho kỳ thi tốt nghiệp THPT diễn ra an toàn, hiệu quả. Nhân dịp này, để động viên cổ vũ tinh thần và tiếp thêm lửa cho các đội hình tình nguyện cũng như các thí sinh dự thi, Tỉnh đoàn trao tặng 200 suất ăn, 2.500 chai nước suối và 50 áo mưa (tổng trị giá 50 triệu đồng); UBND huyện hỗ trợ mỗi Đội tri thức trẻ tình nguyện vì cộng đồng chuyển đổi số, tham gia xây dựng Nông thôn mới tại các xã, thị trấn 05 triệu đồng, tổng kinh phí 40 triệu đồng; VNPT Châu Thành hỗ trợ tuyên truyền Chiến dịch Thanh niên tình nguyện Hè năm 2023 cho Huyện đoàn 05 triệu đồng; Nha khoa Sài Gòn Tâm Đức hỗ trợ Chương trình Tiếp sức mùa thi năm 2023 cho Huyện đoàn 03 triệu đồng; Head Hồng Đức 10 hỗ trợ cho chương trình tiếp sức mùa thi nước suối, viết và 05 suất học bổng cho 05 thí sinh có kết quả cao nhất trong kỳ thi điểm trường THPT Thuận Hòa, 05 suất học bổng cho 05 thí sinh có kết quả cao nhất trong kỳ thi điểm trường THPT Phú Tâm, với tổng trị giá 30 triệu đồng. -	Các đơn vị đã triển khai, ra mắt 11 đội hình thực hiện đường dây nóng tư vấn cụ thể cho các thí sinh tại 11 huyện, thị xã, thành phố (Số điện thoại của các Đội trưởng Đội hình tình nguyện tại đơn vị) để tư vấn cho thí sinh về địa điểm, thời gian thi, những thông tin cần thiết liên quan đến kỳ thi. Tuyên truyền trên Fanpage Tỉnh đoàn, các huyện, thị thành Đoàn và các cơ sở Đoàn về kỳ thi tốt nghiệp THPT năm 2023. Đặc biệt triển khai nội dung trên cổng thông tin của Chương trình: http://tiepsucmuathi.vn. Các đơn vị thành lập 63 đội hình tình nguyện như: đội hình hỗ trợ trực tại các điểm thi,  đội hình xe ôm miễn phí hỗ trợ đưa thí sinh đến điểm thi kịp thời nếu có tình huống xảy ra, đội hình hỗ trợ chăm sóc sức khỏe cho thí sinh tại các điểm thi và đội hình hỗ trợ điều tiết giao thông tại các điểm thi; đội hình phát các vật dụng hỗ trợ thí sinh, hỗ trợ nước uống, đồ dùng học tập phục vụ thi cho thí sinh,…Kết quả, các đơn vị tặng trên 20.000 chai nước suối, trên 3.000 ổ bánh mì, 600 phần bánh mì Sandwich; 2.000 bút bi, bút chì, gôm, thước và dụng cụ học tập khác,… Ngoài ra, các thí sinh còn được hỗ trợ đăng ký thông tin chính chủ sim Viettel, Vinaphone; các loại voucher chăm sóc răng tại hệ thống nha khoa Sài Gòn Tâm Đức. Với tổng kinh phí trên 200.000000đ.</t>
  </si>
  <si>
    <t>- Ban Thường vụ các huyện, thị, thành Đoàn tổ chức ra quân Chiến dịch tình nguyện Mùa hè xanh năm 2023, tổ chức nhận sinh viên quê Sóc Trăng đang học các trường cao đẳng, đại học của tỉnh và trên cả nướcvề thực hiện các hoạt động tình nguyện như: ra quân phát hoang dọn vệ sinh tuyến đường thanh niên tự quản, tuyên truyền nâng cao ý thức bảo vệ môi trường, phát quang lộ giao thông nông thôn; trồng mới cây xanh; thu gom và xử lý rác thải, ra quân xóa biển quảng cáo sai quy định… Ngoài ra, trong quá trình tổ chức hoạt động, đoàn viên thanh niên, sinh viên đã tuyên truyền cho người dân ý thức bảo vệ môi trường, chung tay cùng hành động vì môi trường trong lành, an toàn, hạn chế sử dụng các sản phẩm, vật dụng đồ nhựa,   ….  - Các đội hình tham gia hỗ trợ người dân cài đặt ứng dụng VneID. Tuyên truyền kiến thức pháp luật về Luật An toàn giao thông đường bộ, tuyên truyền pháp luật không mua bán, tàng trữ, không trồng cây có chất ma túy góp phần cùng địa phương xây dựng đô thị văn minh và thực hiện các chính sách an sinh xã hội. - Tập trung chỉ đạo các địa bàn, các xã thực hiện các mô hình, hoạt động thực hiện xã xanh - sạch - đẹp và xã tiến đến xây dựng nông thôn mới, nông thôn mới nâng cao, duy trì mô hình "Tuyến đường thanh niên tự quản về an ninh trật tự”. - Các cơ sở đoàn ra quân đồng loạt hưởng ứng ngày “Môi trường thế giới”, thực hiện hoạt động mô hình Chợ dân sinh giảm thiểu rác thải nhựa và tổ chức tuyên truyền cho bà con hạn chế rác thải nhựa sử dụng sản phẩm thân thiện môi trường. Đồng thời các đơn vị còn ra mắt Đội thanh niên Tình nguyện thu gom rác thải nhựa, tuyên truyền cho người dân, tiểu thương tại chợ hưởng ứng phong trào "Chợ giảm túi ni lông"…</t>
  </si>
  <si>
    <t xml:space="preserve">- Tổ chức các hoạt động “Trái tim hồng - xung kích tình nguyện vì sức khỏe cộng đồng” do các Câu lạc bộ thầy thuốc trẻ đảm nhận, thực hiện chăm sóc sức khỏe, tuyên truyền, tư vấn kiến thức y tế cho thanh niên công nhân; tổ chức chương trình hiến máu tình nguyện, chủ đề “Giọt máu hồng - sẻ chia yêu thương“. Đồng thời vận động thanh niên công nhân, cán bộ viên chức đăng ký tham gia “CLB Ngân hàng máu hiếm O Rh-” sẵn sàng hiến máu cứu người vì cộng đồng.  - Các đơn vị phối hợp cùng Hội Chữ thập Đỏ, Bệnh viện Đa khoa tỉnh tổ chức Ngày hội Hiến máu tình nguyện, thu hút trên 1.548 cán bộ, đoàn viên thanh niên và người dân thực hiện và đăng ký tham gia hiến máu, kết quả hiến được trên 1,144 đơn vị máu. </t>
  </si>
  <si>
    <t>Căn cứ Kế hoạch tình nguyện Hè 2023 các đơn vị chủ động xây dựng kế hoạch tổ chức hoạt động tình nguyện Hoa phượng đỏ như: Tổ chức các hoạt động chăm lo cho thiếu nhi, thiếu nhi dân tộc khmer, trẻ em mồ côi và trẻ em khuyết tật, học sinh trên địa bàn tỉnh có hoàn cảnh khó khăn, vượt khó học tốt. Hướng dẫn kỹ năng phòng chống đuối nước, tai nạn thương tích và xâm hại trẻ em; tuyên truyền về Luật Trẻ em, Quyền tham gia của trẻ em; hỗ trợ, tư vấn cho trẻ em bị xâm hại, bạo hành với hơn 50 em cùng hưởng ứng. Trao tặng trên 100 suất học bổng cho các em học sinh có hoàn cảnh khó khăn và 100 phần quà cho gia đình chính sách, cựu TNXP.</t>
  </si>
  <si>
    <t>- Tổ chức Chương trình “Nâng bước em đến trường” hỗ trợ các em học sinh có hoàn cảnh khó khăn trên địa bàn đóng quân. Tổ chức các hoạt động trong Chiến dịch “Hãy làm sạch biển” tại các khu vực biển bị ô nhiễm rác thải. Tổ chức các hoạt động tình nguyện góp phần nâng cao đời sống vật chất, văn hóa tinh thần cho người dân tại các địa bàn có đông đồng bào dân tộc Khmer. - Tổ chức các hoạt động tham gia xây dựng nông thôn mới, xây dựng đô thị văn minh, bảo vệ môi trường, ứng phó với biến đổi khí hậu, đảm bảo trật tự an toàn xã hội, an toàn giao thông, đảm bảo an sinh xã hội, chăm sóc sức khoẻ cộng đồng, chăm sóc bảo vệ thiếu niên nhi đồng, thực hiện các hoạt động an sinh xã hội, thực hiện công trình, phần việc thanh niên xây dựng Nông thôn mới như: như phát quang, sửa chữa 20km và làm mới 8km lộ giao thông nông thôn, tổng giá trị thực hiện 450 triệu đồng; - Các đơn vị tiếp tục tham gia thực hiện chuyển hóa địa bàn và ra mắt mới 03 tuyến đường “Thanh niên tự quản về an ninh trật tự”, thông qua việc đến từng hộ dân, từng khu dân cư, chỗ tập trung các loại hình như nhà nghỉ, nhà trọ trên địa bàn để tuyên truyền trong công tác phòng chống tội phạm về Ma túy, về tác hại của việc sử dụng ma túy, những hậu quả nghiêm trọng do ma túy gây ra. Qua đó, đã phát trên 2.000 tờ rơi tuyên truyền. Có trên 300 ĐVTN tham gia.</t>
  </si>
  <si>
    <t>Ban Thanh niên Quân đội</t>
  </si>
  <si>
    <t>6</t>
  </si>
  <si>
    <t>2</t>
  </si>
  <si>
    <t>Tuyên truyền giáo dục pháp luật cho thanh niên và nhân dân, trọng tâm luật nghĩa vụ quân sự. Huy động DVTN tham gia khắc phục mưa bão, sửa đường giao thông, thu hoạch hoa mầu</t>
  </si>
  <si>
    <t>Ban Thanh niên Công an Nhân dân</t>
  </si>
  <si>
    <t xml:space="preserve">- Tổ chức các đội hình tiếp sức mùa thi gắn với hướng dẫn cài đặt, kích hoạt tài khoản định danh điện tử VNeID; xâu dựng điểm trật tự an toàn giao thông tại các điểm thi; Thành lập các đội hình tình nguyện đưa, đón chiến sỹ nghĩa vụ tham gia kỳ  thi  </t>
  </si>
  <si>
    <t>- Tổ chức hơn 400 học viên trường C500 tham gia thực hành chính tị - xã hội tại địa bàn 04 tỉnh Tây Nguyên gắn với các hoạt động an sinh xã hội, thực hiện 3 cùng với nhân dân trong thời gian 01 tháng</t>
  </si>
  <si>
    <t>Tổ chức các hoạt động hiến máu tình nguyện, ngày thứ bảy tình nguyện, ngày chủ nhật xanh</t>
  </si>
  <si>
    <t>- Thực hiện gắn với công tác hành quân dã  ngoại và dân vận của lực lượng CAND; tham gia xây dựng bê tông đường biên; bê tông hóa đường nông thôn</t>
  </si>
  <si>
    <t>Đoàn khối các Cơ quan Trung ương</t>
  </si>
  <si>
    <t>Các cơ sở đoàn trường học trong Khối đã tích cực triển khai đội hình tiếp sức mùa thi, tiêu biểu Đoàn Học viện Phụ nữ triển khai đội hình tại Lạng Sơn, triên địa bàn phường Láng Thướng; Đoàn Học viện Tòa án triển khai đội hình tiếp sức mùa thi tại Tuyên Quang..</t>
  </si>
  <si>
    <t>Đoàn Học viện Phụ nữ Việt Nam tổ chức chương trình Mùa hè xanh 2023 tại tỉnh Lạng sơn với nhiều hoạt động ý nghĩa như: tổ chức đội hình tiếp sức mùa thi, tổ chức sinh hoạt hè, tô chức tuyên truyền, giáo dục giới tính, kỹ năng phòng chống bạo lực học đường, trao tặng quà cho hộ gia đình có hoàn cảnh khó khăn.</t>
  </si>
  <si>
    <t>Đoàn Học viện Chính trị quốc gia Hồ Chí Minh tổ chức trao tặng 02 nhà yêu thương tại huyện Ý Yên, tinh Nam Định</t>
  </si>
  <si>
    <t>Đoàn Khối Doanh nghiệp Trung ương</t>
  </si>
  <si>
    <t>Trong 2 ngày từ 2-3/6, Khối chỉ đạo các đơn vị ra quân hoạt động tiếp sức mùa thi đợt thi vào lớp 10 với 06 đội tình nguyện tại 06 trường THPT ở Hải Phòng và 13 đội tình nguyện tại 13 điểm trường THPT ở Hải Dương; triển khai hỗ trợ nước uống, khăn ướt và hỗ trợ dẫn thí sinh, người nhà thí sinh tại điểm thi. Đồng thời, triển khai kết hợp hoạt động bán hàng trực tiếp, giới thiệu gói cước Saymee của MobiFone. - Tiếp sức mùa thi và hỗ trợ cài đặt, hướng dẫn các dịch vụ ngân hàng số của một số ngân hàng như Vietcombank tại trường THPT chuyên Lương Văn Tuỵ và THPT Ninh Bình - Bạc Liêu, tỉnh Ninh Bình. Tại 24 điểm trường trên toàn quốc, Khối hỗ trợ, đồng hành 15.800 thí sinh và người nhà thí sinh. Hướng dẫn thí sinh xem số báo danh, sơ đồ phòng thi; tặng bút bi, tẩy, thước kẻ và nước uống miễn phí; hỗ trợ lực lượng cảnh sát để phân luồng giao thông, đảm bảo an ninh trật tự quanh khu vực điểm thi tốt nghiệp trường THPT Sơn Động số 3 thuộc Thị trấn Tây Yên Tử, huyện Sơn Động, tỉnh Bắc Giang</t>
  </si>
  <si>
    <t>Đoàn Trường Đại học Công nghiệp Dệt may Hà Nội trao tặng quà cho gia đình chính sách, các em học sinh có hoàn cảnh khó khăn tại Long Biên, Hà Nội; Đoàn Đại học Dầu khí thăm tặng quà cho Cựu chiến binh tại Bà Rịa Vũng Tàu</t>
  </si>
  <si>
    <t>Sáng ngày 17/6/2023, tại Quảng trường 2/4, thành phố Nha Trang, tỉnh Khánh Hòa, Đoàn Thanh niên Tập đoàn VNPT đã phối hợp với Tỉnh đoàn Khánh Hòa tổ chức “Lễ ra quân chuyển đổi số cộng đồng hưởng ứng ngày không tiền mặt năm 2023”. Hoạt động nhằm mục tiêu gắn hoạt động Đoàn với hoạt động sản xuất kinh doanh của Tập đoàn, hỗ trợ chuyên môn phát triển các sản phẩm, dịch vụ trọng điểm, với mục tiêu cho đến hết ngày 30/6/2023 sẽ phát triển thành công ít nhất 1.000 tài khoản VNPT Money. Trong khuôn khổ chương trình, Đoàn Thanh niên Tập đoàn VNPT đã trao tặng công trình thanh niên 05 điểm phát wifi công cộng trên địa bàn xã Vạn Hưng, huyện Vạn Ninh, tỉnh Khánh Hòa. Ngoài ra, để tạo thuận lợi cho chiến dịch ra quân hỗ trợ người dân cài đặt VNeID, VNPT Khánh Hòa cũng hỗ trợ Đoàn thanh niên Công an tỉnh phủ sóng Wifi cho các điểm cài đặt định danh điện tử. Lễ ra quân Chiến dịch Tình nguyện Kỳ nghỉ Hồng năm 2023; trao tăng 01 Tủ sách thanh niên gồm 300 đầu sách xây dựng nhà văn hóa Thôn, tặng 01 tivi, tặng 20 suất quà cho các hộ gia đình có hoàn cảnh khó khăn, gắn biển Công trình thanh niên cấp Đoàn Khối DNTW gồm 200 cây xanh cảnh quan dọc đường thôn - Công trình "Đường cây thanh niên" làm xanh mát cảnh quan thôn làng, "- Tuyên truyền, vận động người dân, doanh nghiệp sử dụng các tiện ích, ứng dụng chuyển đổi số, hỗ trợ người dân sử dụng điện thoại thông minh, thực hiện các giao dịch, thanh toán trên môi trường điện tử. Bên cạnh đó cũng đẩy mạnh việc phát triển ví VNPT Money. - Roadshow truyền thông ví VNPT Money. - Ký kết biên bản ghi nhớ hợp tác với Tỉnh đoàn Khánh Hòa. - Trao tặng 05 điểm phát wifi công cộng cho bà con nhân dân tại xã Vạn Hưng, Huyện Vạn Ninh, Tỉnh Khánh Hòa. - Giao lưu thể thao giữa các đơn vị trong Cụm và Tỉnh đoàn Khánh Hòa. - Trao tặng kinh phí xây dựng nhà đại đoàn kết tại Điện Biên"; Tặng 10 xe đạp cho "Tiếp sức đến trường" cho các Em nhỏ có hoàn cảnh khó khăn tại huyện Thái Thụy, tỉnh Thái Bình</t>
  </si>
  <si>
    <t>-</t>
  </si>
  <si>
    <t>Tổng cộng:</t>
  </si>
  <si>
    <t>Tổ chức tặng quà, trao nhà tình nghĩa cho các hỗ dân có hoàn cảnh khó khăn tại Lạng Sơn, Tuyên Quang, Hà Giang, Cao Bằng..</t>
  </si>
  <si>
    <t>Tổ chức hoạt động trao tặng quà, hỗ trợ đồng bào dân tộc thiểu số tại các tỉnh Lạng Sơn, Tuyên Quang, tổ chức khám chữa bệnh miễn phí cho người dân</t>
  </si>
  <si>
    <t>Tổ chức trao nhà Yêu thương tại Nam Định, trao tặng quỹ hộ trợ xây dựng công trình thanh niên tại Lạng Sơn,</t>
  </si>
  <si>
    <t>Dự kiến tháng 7/2023 Đoàn Khối đảm nhận công trình, phần việc tại chương trình Trung ương Đoàn, cụ thể tại Đảo Cồn Cỏ, tỉnh Quảng Trị</t>
  </si>
  <si>
    <t>Tổ chức tập huấn, bài giao mô hình sinh kế cây trồng, vật nuôi cho làng thanh niên lập nghiệp, tổ chức chia sẻ phương pháp bàn hàng trên nền tảng mạng xã hội…</t>
  </si>
  <si>
    <t>- Triển khai hỗ trợ kinh phí xây dựng điểm Trường huyện Yên Minh, tỉnh Hà Giang ;  - Hướng dẫn người dân cài đặt kích hoạt tài khoản định danh điện tử; giúp nhân dân thu hoạch mùa màng; tổ chức các hoạt động cao điểm "Ngày chiến sỹ vì đàn em thân yêu"</t>
  </si>
  <si>
    <t>- Tổ chức hoạt động tuyên truyền phổ biến pháp luật;  thăm, tặng quà các đồng bào dân tộc thiểu số, chức sách tôn giáo</t>
  </si>
  <si>
    <t xml:space="preserve">- Tổ chức hoạt động sinh hoạt chính trị, tri ân và các hoạt động an sinh xã hội tại Đảo Cồn Cỏ; </t>
  </si>
  <si>
    <t>Triển khai mô hình hỗ trợ thanh niên lập nghiệp tại tỉnh Hà Tĩnh và  Quảng Trị</t>
  </si>
  <si>
    <t>Chỉ đạo các tổ chức đoàn thuộc các đơn vị đóng quân tại địa bàn giáp danh biên giới Trung Quốc, Lào, Campuchia: Tập trung đẩy mạnh giao lưu hữu nghị chung đường biên gioeis thắm tình đồng chí; tuyên truyền cho nhân dân các nước về chủ quyền biên giới quốc gia; thăm tặng quà, hỗ trợ nhân dân sản xuất kết hợp bảo vệ biên cương</t>
  </si>
  <si>
    <t>- Lễ ra quân Chiến dịch Thanh niên tình nguyện hè: Ban Thường vụ Tỉnh Đoàn chọn huyện Mỹ Tú để tổ chức Lễ ra quân Chiến dịch Thanh niên tình nguyện hè năm 2023, tại buổi Lễ, Tỉnh ủy - Ủy ban MTTQ Việt Nam tỉnh đã trao 20 căn nhà Đại đoàn kết cho đoàn viên, thanh niên có hoàn cảnh khó khăn về nhà ở, mỗi căn trị giá 50 triệu đồng; Tỉnh Đoàn trao tặng 01 công trình sân thể thao cộng đồng, liên hợp sân bóng đá, bóng chuyền và dụng cụ thể thao và 01 công trình thanh niên “Thắp sáng đường quê” cho xã Phú Mỹ, huyện Mỹ Tú; trao tặng 2.000 quyển tập cho Hội đồng đội huyện Mỹ Tú; VNPT Sóc Trăng trao tặng công trình Chuyển đổi số cho Tỉnh Đoàn; Hội nạn nhân chất độc da cam tỉnh Sóc Trăng trao 50 phần quà cho trẻ em khuyết tật, trẻ em có hoàn cảnh khó khăn. Bên cạnh đó, Huyện Đoàn Mỹ Tú trao hỗ trợ vốn vay cho 02 thanh niên ứng dụng khoa học kỹ thuật vào trong sản xuất; trao 300 cây xanh cho Xã đoàn Long Hưng để thực hiện các công trình, phần việc thanh niên xây dựng nông thôn mới tại địa phương, với tổng nguồn lực được trao tặng tại buổi Lễ ra quân là gần 1,3 tỷ đồng. - Tỉnh đoàn Sóc Trăng phối hợp cùng đoàn Y bác sĩ Thiện – Nguyện thành phố Hồ Chí Minh tổ chức khám, chữa bệnh – cấp phát thuốc miễn phí cho gia đình chính sách, người dân nghèo tại xã Viên An, huyện Trần Đề, Cụ thể: khám phát thuốc cho 600 người dân, trao 300 phần quà cho gia đình chính sách, người dân hộ nghèo, hộ cận nghèo, người cao tuổi (trên 60 tuổi), với tổng kinh phí trên 150.000.000đ. - Thành đoàn Sóc Trăng phối hợp với Trung tâm giáo dục nghề nghiệp - Giáo dục thường xuyên mở lớp nuôi ếch và lớp trồng nấm bào ngư tại khóm 2 và khóm 3, phường 10 với trên 20 học viên tham gia, tại lớp nuôi ếch giống mỗi học viên được hỗ trợ 300 con ếch giống và hỗ trợ 01 thanh niên nuôi mô hình khởi nghiệp với trên 1.000 con ếch giống.</t>
  </si>
  <si>
    <t>- Các cấp bộ Đoàn trong tỉnh đã tổ chức các hoạt động tình nguyện chung tay xây dựng nông thôn mới như: ra quân thực hiện các hoạt động bảo vệ môi trường, ứng phó với biến đổi khí hậu… tổ chức ra quân quét dọn, thu gom rác thải nhựa; trồng mới trên 233,356 cây xanh, hoa các loại; sửa chữa 5 công trình lộ nông thôn; xây dựng vườn ươm thanh niên; xây dựng các tuyến đường nông thôn mới kiểu mẫu… Tổ chức hoạt động "Thứ bảy tình nguyện”, “Ngày chủ nhật xanh"…  - Ra mắt mô hình tuyến đường đảm bảo an ninh trật tự, xây dựng công trình thanh niên “Thắp sáng Đường quê – Cột cờ Tổ Quốc”;  sửa chữa, nâng cấp lộ đal nông thôn; ra quân phát  hoang, sửa chữa, lắp vá, trồng cây xanh thu gom rác thải các tuyến đường do Đoàn quản lý .</t>
  </si>
  <si>
    <t>Xây dựng ý tưởng sáng tạo khởi nghiệp</t>
  </si>
  <si>
    <t>Tặng 50 suất học bổng cho học sinh có hoàn cảnh khó khăn; 2.500 cây xanh; hỗ trợ mô hình bảo vệ môi trường trị giá 20.000.000đ; 10 suất học bổng tiếng Anh trị giá 17.000.000đ; 800 suất khám phát thuốc miễn phí; 01 sân chơi thiếu nhi; 10 bộ máy vi tính; 4.000 mắt kính,...</t>
  </si>
  <si>
    <t>Thực hiện hàng rào cây xanh, các tiêu chí xây dựng nông thôn mới, thực hiện hỗ trợ định danh diện tử mức 2 cho người dân...</t>
  </si>
  <si>
    <t>tổ chức 01 buổi tuyên truyền phòng chống các loại tội phạm ma túy và trật tự an toàn giao thông, tổ chức vớt lục bình trên sông được khoảng 500m, hỗ trợ làm định danh điện tử hơn 800 em học sinh khối 12, người dân</t>
  </si>
  <si>
    <t>Tạo sân chơi hè cho thiếu nhi</t>
  </si>
  <si>
    <t xml:space="preserve">- Dựng lại 15 nhà mới cho người dân - Lắp đặt 20 trụ đèn năng lượng mặt trời tại các tuyến đường nông thôn - Huyện Đoàn Phú Tân Xã đoàn Tân Trung được làm điểm cấp huyện Ngày cao điểm “Tình nguyện chung tay xây dựng nông thôn mới” năm 2023 và đồng thời, chỉ đạo Đoàn cơ sở đồng loạt ra quân hưởng ứng Ngày cao điểm Tình nguyện chung tay xây dựng nông thôn mới với các hoạt động: dọn dẹp, vệ sinh môi trường, chặt mé cây xanh che khuất tầm nhìn trên tuyến đường thanh niên xây dựng nông thôn mới và bố trí 80 thùng rác công cộng trên địa bàn xã, với tổng kinh phí trên 32 triệu đồng……thu hút hơn 280 lượt ĐVTN tham gia; lắp đặt 20 bóng đèn năng lượng mặt trời trị giá 20 triệu đồng tại ấp Vàm Nao, xã Tân Trung. Bên cạnh đó, tổ chức ra quân dọn dẹp, vệ sinh môi trường hỗ trợ xã Phú Lâm chuẩn bị Lễ công bố Quyết định của Chủ tịch UBND tỉnh An Giang công nhận xã Phú Lâm đạt chuẩn “Xã nông thôn mới nâng cao” năm 2023, với sự tham gia của gần 100 ĐVTN. - Thành Đoàn Long Xuyên thành lập được 01 đội hình tổ chức tổng quan vệ sinh môi trường, sửa chữa đường giao thông nông thôn với 35 ĐVTN tham gia, trị giá hoạt động là 2 triệu đồng. </t>
  </si>
  <si>
    <t>Trồng cây xanh, tham gia xây dựng, sửa chữa đường đal, rải đá,… ra quân dọn dẹp vệ sinh, phát quang bụi rậm.</t>
  </si>
  <si>
    <t>Tham gia thực hiện các công trình, phần việc thanh niên chung tay xây dựng Nông thôn mới, đô thị văn minh: xây nhà nhân ái, tuyến đường hoa,  làm mới đường giao thông nông thôn, công trình thắp sáng đường quê,…với tổng kinh phí trên 500 triệu đồng</t>
  </si>
  <si>
    <t>HỖ trợ xây dựng 02 Nhà nhân ái cho đoàn viên, hội viên có hoàn cảnh khó khăn</t>
  </si>
  <si>
    <t>tiến hành củng cố các tiêu chí của tuyến đường “Sáng - Xanh - Sạch - An ninh”, vận động nhân dân trồng hoa, cây kiểng, lắp trụ đèn và xây dựng cổng rào an ninh</t>
  </si>
  <si>
    <t>trồng mới cây xanh đường giao thông nông thôn, vệ sinh môi trường, phát quan bụi rậm</t>
  </si>
  <si>
    <t>Phát hoang, xây dựng sân thể thao cộng đồng. Ra quân Ngày đại đoàn kết vì cộng đồng , tuyên truyền, hỗ trợ diệt lăng quăng phòng chống sốt xuất huyết, Hỗ trợ khám, chữa bệnh, cấp phát thuốc cho người dân trên địa bàn xã (300 suất); Hoạt động chuyển số: cài VNeID, Y tế Đồng Tháp,..</t>
  </si>
  <si>
    <t xml:space="preserve">Xây dựng các điểm vui chơi giải trí cho trẻ em, giải tỏa hành lang lộ giới; tuyên truyền diệt lăng quăng phòng, chống sốt suất huyết; tháo gỡ quảng cáo trái phép; thực hiện mô hình đổi rác thải nhựa lấy quà, lấy cây xanh Ra quân thu gom rác thải, phát hoang cây xanh che khuất tầm nhìn tuyến đường trên đường trồng hoa kiểng trên các tuyên đường sáng xanh sạch đẹp, gắn bảng tuyên truyền. </t>
  </si>
  <si>
    <t>Đoàn các cấp trên toàn địa bàn tỉnh tổ chức hưởng ứng Ngày không tiền mặt với các hoạt động cụ thể: ra mắt và ra quân xây dựng “Tuyến phố không tiền mặt", giới thiệu các sản phẩm, dịch vụ, phương tiện thanh toán không dùng tiền mặt, hỗ trợ chủ kinh doanh mở tài khoản ngân hàng, cài đặt các ứng dụng, lắp đặt trang thiết bị, điều kiện phục vụ hoạt động thanh toán không dùng tiền mặt để thanh toán hóa đơn hàng hóa, dịch vụ</t>
  </si>
  <si>
    <t>"  - Hướng dẫn người dân cài đặt sổ SKĐT, vận động mua 125 BHYT.   - Ra quân hỗ trợ thu thập thông tin phương tiện giao thông cơ giới đường bộ; hướng dẫn người dân cài đặt sổ sức khỏe điện tử   - Ra quân hướng dẫn người dân cài đặt sổ sức khỏe điện tử hoàn thành tiêu chí xây dựng Nông thôn mới  - Hướng dẫn người dân cài đặt mã định danh mức độ 2; cài đặt sổ sức khoẻ điện tử; duy trì tuyến đường Sáng-xanh-sạch đẹp; vận động xây dựng hố xí tự hoại; dặm vá 2 tuyến đường, thực hiện công trình ""Đường cờ Tổ quốc"" 1km, bóc xoá bảng quảng cáo; hướng dẫn phân loại rác tại nguồn; trồng mới 12.208 cây xanh   - Hướng dẫn người dân cài đặt dịch vụ công trực tuyến và kích hoạt mã định danh mức độ 2 VNEID.  "</t>
  </si>
  <si>
    <t xml:space="preserve">Huyện đoàn Tân Biên "Vận động trao tặng quà, học bổng cho thiếu nhi, học sinh nhân dịp 1/6; tặng quà cho các đối tượng thanh niên yếu thế, chậm tiến với 443 trị giá 250 triệu; Trao tặng 01 căn nhà khăn quàng đỏ trị giá 110 triệu, hỗ trợ vốn khởi nghiệp cho thanh niên trị giá 175 triệu đồng; Tổ chức Ngày hội thanh niên với văn hóa giao thông với kinh phí thực hiện 50 triệu đồng; Thực hiện công trình Thanh niên hỗ trợ chuyển đổi số trao tặng máy vi tính và hệ thống kết nối internet trị giá 36 triệu đồng; Thực hiện 03 công trình Thắp sáng đường quê với chiều dài 4,2km trị giá 43,5 triệu đồng. Vận động trao 130 phần quà cho gia đình chính sách, nạn nhân da cam trị giá 36.5 triệu đồng; 55 phần quà thiếu nhi trị giá 6.5 triệu đồng và  01 phần quà cho thanh niên yếu thế trị giá 300.000 đồng; Thực hiện mô hình tuyên truyền phòng chống tội phạm, ma túy và tư vấn hỗ trợ pháp luật miễn phí cho thanh niên người dân tộc tại xã xây dựng nông thôn mới. Triển khai thực hiện Ngày cao điểm “Vì đàn em thân yêu 11/6” Trao tặng học bổng trị giá 10 triệu đồng, 50 áo trắng đến trường, 50 phần quà.  '- Tổ chức vệ sinh, phát hoang, sửa chữa đường giao thông nông thôn với chiều dài 1.200m, có 55 lượt đoàn viên tham gia.  - Phối hợp tổ chức các chương trình Liên hoan gia đình văn hóa tiêu biểu cấp xã, thị trấn hưởng ứng Ngày gia đình Việt Nam 28/6 với sự tham gia của hơn 220 lượt người tham gia.   - Triển khai tổ chức 17 chương trình sinh hoạt hè cho thiếu nhi trên địa bàn dân cư với hơn 1,147 em thiếu nhi tham gia. Trao tặng  18 phần quà cho đối tượng thanh niên sau cai trị giá 5,3 triệu đồng, Trao tặng 135 thẻ BHYT cho người dân, học sinh tại xã điểm về xây dựng Nông thôn mới trị giá 67 triệu đồng;   - Thực hiện Ngày cao điểm “Vì đàn em thân yêu 11/6” các cơ sở đã đồng loạt tổ chức các hoạt động, các sân chơi cho thiếu nhi với 11 hoạt động sinh hoạt hè cho thiếu nhi thu hút hơn 1.530 lượt em tham gia, đã vận động trao 68 phần quà, 01 học bổng cho học sinh khó khăn trị giá 32,5 triệu đồng ; Tổ chức 01 hội thi vẽ tranh tuyên truyền về chủ quyền biển đảo và 01 chương trình Ngày hội sáng tạo cho 65 đoàn viên và thanh thiếu nhi tham gia. </t>
  </si>
  <si>
    <t>Huyện đoàn Châu Thành -Xóa 02 điểm đen về rác (quốc lộ 22B phường Long Thành Trung, đường Bàu Ếch -  xã Trường Tây) - Vệ sinh, dọn dẹp các tuyến đường Nguyễn Văn Linh, đường Phạm Hùng, đường Nguyễn Văn Cừ - Thực hiện 01 mô hình Thùng rác tự quản trị giá 25 triệu đồng.</t>
  </si>
  <si>
    <t>- Thực hiện 02 công trình ánh sáng an ninh và trồng 600 cây xanh; xây dựng 01 căn nhà nhân ái; dọn dẹp vệ sinh các tuyến đường liên thôn, liên xã - Huyện đoàn Hàm Thuận Nam thực hiện công trình sân trường mẫu giáo Mỹ Thạnh - Đoàn thanh niên Công an tỉnh trao tặng 10 suất quà cho các em học sinh tại xã Hàm Chính, 17 suất học bổng và 17 mũ bảo hiểm cho học sinh nghèo tại xã Phan Thanh (trị giá 15 triệu đồng).</t>
  </si>
  <si>
    <t>Hàm Thuận Bắc sơn sửa 01 ngôi nhà cho thiếu nhi có hoàn cảnh khó khăn; Hàm Thuận Nam thực hiện sân bê tông cho trường mẫu giáo, xây dựng 01 căn nhà cho thanh niên khó khăn tại địa bàn xã Mỹ Thạnh; Đức Linh tặng 20 phần quà cho các gia đình dân tộc tại thôn 9 Mê Pu trị giá 10 triệu đồng; Đoàn Khối CQ&amp;DN tỉnh tổ chức chuỗi hoạt động cho các em học sinh dân tộc thiểu số của trường Mẫu giáo Đông Tiến, huyện Hàm Thuận Bắc, tuyên truyền phòng chống đuối nước cho trẻ em, tặng 20 phần bánh kẹo, tuyên truyền chủ quyền biển hải đảo, tặng 10 phần sách, vở cho các bé chuẩn bị vào lớp 1, tặng 50 chậu hoa, tặng 01 phần học bổng cho 1 bé dân tộc thiểu số hoàn cảnh khó khăn với tổng giá trị chương trình là 7 triệu đồng ; Đoàn thanh niên Công an tỉnh tặng 116 phần quà, tỉnh nấu 120 phần ăn cho các em dân tộc Raglay, tặng 20 suất học bổng cho các em học sinh có hoàn cảnh khó khăn, tuyên truyền pháp luật; thăm, tặng quà cho 10 hộ dân có hoàn cảnh khó khăn, người già neo đơn; thăm hỏi, động viên và tặng quà cho Công an xã; tặng 05 thẻ bảo hiểm y tế cho thanh niên yếu thế tại xã, trao tặng 7 suất học bổng và 17 mũ bảo hiểm cho học sinh nghèo tại xã Phan Thanh trị giá 15 triệu đồng; Tánh Linh bàn giao 01 Căn nhà nhân ái  trị giá 50 triệu đồng cho anh Ròng Văn Điu; Đoàn Thanh niên Biên phòng tỉnh phối hợp tổ chức Chương trình "Kết nối yêu thương 7" tại xã Đông Tiến bao gồm các nội dung: Tổ chức hướng dẫn người dân cài đặt định danh điện tử và thanh toán trực tuyến, tổ chức các trò chơi dân gian có thưởng cho các em học sinh, tổ chức cắt tóc cho bà con nhân dân và các em học sinh, tổ chức buffet "bữa ăn ngon" cho các em học sinh và bà con nhân dân đến dự chương trình, trao 01 ti vi, 01 máy in phục vụ công tác giảng dạy cho trường Tiểu học, Trung học cơ sở Đông Tiến, trao 01 máy vi tính để bàn cho bộ phận công tác phục vụ hội quần chúng xã, trao hỗ trợ kinh phí mua 200 con gà giống cho thanh niên khởi nghiệp, trao 10 học bổng và 10 xe đạp cho các em học sinh, trao 100 quà cho bà con nhân dân  và 130 phần quà  học sinh tiểu học, tặng 02 phần quà, trị giá 1,5 triệu đồng, tặng 04 phần quà trị giá 4 triệu đồng cho gia đình chính sách, thương binh, liệt sĩ đặc biệt khó khăn và người cao tuổi, tặng 100 phần quà trị giá 50 triệu đồng cho bà con có hoàn cảnh khó khăn, người có công với cách mạng, tặng 130 phần quà phần trị giá 39 triệu đồng; 07 chiếc xe đạp trị giá 14 triệu đồng và 10 suất học bổng trị giá 5 triệu đồng cho học sinh nghèo, có hoàn cảnh khó khăn,…</t>
  </si>
  <si>
    <t>Nhiều hoạt động gắn với công trình, phần việc tham gia xây dựng nông thôn mới như sửa chữa, làm đường giao thông nông thôn, thắp sáng đường quê, lắp đặt camera an ninh tại các tuyến đường, nạo vét kênh mương, thu gom xử lý rác thải, phát quan bụi rậm, xây dựng tuyến đường sáng, xanh, sạch… được các cấp bộ Đoàn tích cực triển khai, đạt được nhiều kết quả: Thực hiện bê tông các tuyến đường giao thông nông thôn trị giá 206 triệu đồng; 03 công trình ánh sáng an ninh trị giá 45 triệu đồng; triển khai mô hình “Phủ xanh Đảo ngọc” trị giá 90 triệu đồng; trồng 9.480 cây xanh; sửa chữa, nâng cấp 05 điểm sinh hoạt, vui chơi thiếu nhi; ; làm vệ sinh 15km đường giao thông nông thôn… với tổng trị giá hơn 800 triệu đồng, thu hút 6.104 lượt đoàn viên thanh niên tham gia</t>
  </si>
  <si>
    <t>Đoàn Khối Cơ quan và Doanh nghiệp tỉnh tổ chức tặng 150 lá cờ Tổ quốc cho thanh niên cũng như người dân đi biển tại huyện đảo Phú Quý; thăm và tặng 18 phần quà khuyến học trị giá 9 triệu đồng và 6 phần quà khuyến tài trị giá 6 triệu đồng cho các em học sinh nghèo hiếu học của trường THPT Ngô Quyền.</t>
  </si>
  <si>
    <t>Thành lập 01 đội hình thanh niên tình nguyện tham gia hỗ trợ người dân đồng bào Chăm tại làng Chăm, xã Minh Hòa. Đội hình đã tổ chức các hoạt động tuyên truyền kiến thức pháp luật cho người dân, đặc biệt Luật phòng, chống ma túy, Luật An toàn giao thông,…Bên cạnh đó cũng tổ chức các hoạt động giao lưu thể dục thể thao (bóng đá, bóng chuyền,…).</t>
  </si>
  <si>
    <t>Công trình thắp sáng đường quê (18.000.000đ), xây mới 1 nhà nhân ái (80.000.000), sửa chữa 1 nhà nhân ái (30.000.000đ), ra quân chủ nhật xanh, trao quà cho thiếu nhi  Khánh thành 1 công trình thanh niên "Thắp sáng đường quê" trị giá 20.000.000 đồng tại đường Xây Lắp ấp 1B xã Phước Hòa</t>
  </si>
  <si>
    <t>Tổ chức Ngày hội thầy thuốc trẻ làm theo lời bác- tình nguyện vì sức khỏe cộng động; khám phát thuốc, tư vấn sức khỏe, bảo hiểm y tế; khám nha cho trẻ em tại thôn 2, xã Bình Trung, huyện Châu Đức</t>
  </si>
  <si>
    <t>Tổ chức các chương trình, chiến dịch tình nguyện hè</t>
  </si>
  <si>
    <t>Tại thị huyện Đức Cơ đã Đăng cai tổ chức Lễ ra quân Chiến dịch Thanh niên tình nguyện hè và hưởng ứng Tháng hành động vì trẻ em năm 2023 do Tỉnh đoàn Gia Lai triển khai. Tại Lễ ra quân, nhiều nguồn lực được trao tặng cho học sinh có hoàn cảnh khó khăn học tập tốt: Tặng 01 ngôi nhà “Khăn quàng đỏ” trị giá 50 triệu đồng; tặng 30 suất học bổng trị giá mỗi suất 500.000đ; tặng 30 phần quà trị giá 200.000đ; 12 suất quà cho thiếu nhi có hoàn cảnh khó khăn trong chương trình “Nâng bước em tới trường”, “Con nuôi Đồn Biên phòng”; 25 suất quà cho thiếu nhi có hoàn cảnh đặc biệt. Ngay sau lễ ra quân, các đội hình thanh niên tình nguyện đã đồng loạt thực hiện các hoạt động: tập huấn phòng, chống tai nạn thương tích và đuối nước, tổ chức phát động cài đặt, hướng dẫn sử dụng app “Nghìn việc tốt” và app “Hướng nghiệp” cho học sinh trường THCS Nguyễn Trãi; ra quân trồng 500 cây xanh tại Sân vận động xã Ia Dom; khởi công xây dựng nhà “Khăn quàng đỏ”; tổ chức Ngày hội an toàn giao thông cho học sinh trường THCS Nguyễn Trãi và tổ chức tuyên truyền phòng, chống ma túy và hướng dẫn sử dụng dịch vụ công trực tuyến (VNeID),trao tặng 25 suất quà, mỗi suất 250.000đ cho cựu TNXP; hộ nghèo và thiếu nhi có hoàn cảnh khó khăn; trao tặng 09 bảng phòng, chống đuối nước; Phòng Lao động, Thương binh và Xã hội trao tặng 25 suất tiền mặt, mỗi suất 200.000đ cho 25 trẻ em có hoàn cảnh đặc biệt trên địa bàn xã; Công ty Honda Toàn Trung trao tặng 50 mũ bảo hiểm cho bà con nhân dân tại chương trình.</t>
  </si>
  <si>
    <t xml:space="preserve">các hoạt động tiêu biểu như: Sửa chữa, đắp đất, san lấp đất tại đoạn đường bị hư hỏng, ổ gà; phát quang, nạo vét kênh mương, cống nước, thu gom rác thải tại các tuyến đường giao thông nội thôn làng, liên xã; lắp đặt bóng đèn năng lượng mặt trời tại tuyến đường thanh niên tự quản; dọn dẹp vệ sinh và làm hàng rào, hỗ trợ di dời, xây nhà cho hộ nghèo, gia đình có công cách mạng, trồng cây xanh </t>
  </si>
  <si>
    <t>xây dựng công trình thanh niên, hỗ trợ giống cây trồng, hướng dẫn sinh hoạt chi đoàn, chi  hội...</t>
  </si>
  <si>
    <t>tuyên truyền pháp luật, khám bệnh, phát thuốc miễn phí; thực hiện công trình thanh niên thắp sáng đường quê</t>
  </si>
  <si>
    <t xml:space="preserve">Toàn tỉnh thực hiện 92 công trình, phần việc thanh niên góp phần xây dựng nông thôn mới; sửa chữa 29km, làm mới 9km đường giao thông nông thôn; xây dựng 10 nhà nhân ái, nhà khăn quàng đỏ, nhà tình nghĩa; tổ chức 04 đợt tập huấn chuyển giao khoa học kỹ thuật 9cho 1.200 thanh niên; mở 3 lớp học nghề về pha chế, dệt thổ cẩm cho 102 đoàn viên thanh niên; </t>
  </si>
  <si>
    <t>trồng và chăm sóc cây xanh, sinh hoạt hè và ôn tập hè, tuyên truyền về pháp luật, hướng dẫn cài đặt định danh điện tử, sơn, sửa chữa phòng học</t>
  </si>
  <si>
    <t xml:space="preserve">Tại huyện Tây Giang ra quân sửa chữa, làm mới cầu dân sinh tại xã Avương, tham gia sửa cầu treo dân sinh, làm đường sản xuất; tổ chức ra quân hướng dẫn, phối hợp với công an cài đặt và kích hoạt tài khoản định danh điện tử tại 10 xã trên địa bàn huyện; Chi đoàn Đồn Biên phòng Axan đã đến thăm, tặng quà động viên 6 em học sinh Chương trình “Nâng bước em tới trường” và Dự án “Cán bộ, chiến sĩ Quân đội nâng bước em tới trường” đạt học sinh Giỏi, Xuất sắc,… Tại huyện Nam Giang đã tổ chức lớp dậy bơi, kỹ năng phòng chống đuối nước; tặng quà cho các em học sinh nghèo; xây kè nền nhà cho hộ khó khăn; phối hợp xây mới đường nông thôn với chiều dài 0,5km; Chi đoàn Đồn BP CKQT Nam Giang vận động 10-15 đèn năng lượng mặt trời để lắp đặt tại xã Đắc Tôi và giúp đỡ 02 hộ phát triển kinh tế như trồng cỏ, làm chuồng heo, bò, tổ chức bóng đá nam cấp tiểu học tại xã Chà Val, trao 10 suất quà cho trẻ em khó khăn tại xã Đắc Pring;… Tại huyện Đông Giang, Chi đoàn Sở Tư pháp thuộc Đoàn khối các cơ quan tỉnh trao tặng sinh kế 04 cặp heo giống cho 04 hộ gia đình có hoàn cảnh khó khăn vươn lên thoát nghèo; tặng 20 đầu sách pháp luật cho Đoàn xã Ba; tổ chức giao lưu cầu lông với địa phương; tổ chức chương trình Hè vui cho em tại thôn Đhami, xã Ba và tặng 80 suất quà cho trẻ em của thôn;…Tại huyện Phước Sơn thành lập 01 đội hình tiếp sức mùa thi cấp huyện thực hiện các nhiệm vụ như chuẩn bị nước uống, sữa hỗ trợ cho sĩ tử; trao sinh kế và quà hỗ trợ cho học sinh nghèo vượt khó học giỏi; trồng hàng cây thanh niên xây dựng tuyến đường Sáng - Xanh - Sạch - Đẹp - An toàn; tuyên truyền phóng chống ma túy trong đoàn viên, thanh thiếu nhi;… </t>
  </si>
  <si>
    <t xml:space="preserve">Huyện đoàn Duy Xuyên ra quân nạo vét kênh mương nội đồng, chung tay xây dựng nông thôn mới, xây dựng và bàn giao công trình vui chơi cho trẻ em tại xã Duy Thành; hỗ trợ thanh niên khởi nghiệp trồng vườn cây sinh kế và làm sạch môi trường biển tại bãi biển xã Duy Hải. Thành đoàn Hội An ra quân trồng mới 80 cây cau tại Tổ 1, thôn Thanh Đông, xã Cẩm Thanh và 82 cây hoa trang nhật tại thôn Trung Hà, xã Cẩm Kim với tổng kinh phí với kinh phí 53,5 triệu đồng; hướng dẫn đăng ký và kích hoạt tài khoản định danh điện tử cho hơn 600 hộ dân mức độ 1, 2. Thị đoàn Điện Bàn thi công 01 tuyến đường thanh niên tự quản kiểu mẫu tại xã Điện Quang; trồng mới 200 cây hoa bằng lăng; hỗ trợ kinh phí xây dựng 01 nhà nhân ái tại xã Điện Thọ với kinh phí 45 triệu đồng, thi công tuyến đường thanh niên tự quản tại thôn Kỳ Bì, xã Điện Thọ với hơn 110 cây xanh được trồng mới, lắp đặt 17 bảng tin, pano tuyên truyền với tổng kinh phí thực hiện 13,5 triệu đồng. Đoàn khối Các cơ quan tỉnh tổ chức ra quân lắp đặt 30 trụ, bóng điện năng lượng mặt trời tại thôn Trà Va; triển khai gian hàng Đổi rác thải nhựa lấy cây xanh; trồng 02 cây lưu niệm tại điểm nhà sinh hoạt cộng đồng thôn; hỗ trợ thanh niên trồng 100 cây bưởi da xanh cho thanh niên được trao sinh kế; hướng dẫn đăng ký và kích hoạt tài khoản định danh điện tử mức độ 1, 2 cho người dân. Đoàn khối CCQ tổ chức khám bệnh, phát thuốc cho 200 lượt người; xây dựng công trình thanh niên 30 bóng và trụ đèn năng lượng mặt trời; lắp đặt 1 điểm truy cập Internet cộng đồng; cắt tóc miễn phí cho người già và trẻ em... Huyện đoàn Nam Giang ra mắt mô hình thanh niên xung kích, hỗ trợ bà con nhân dân thu hoạch lúa, tỉa lúa. xây kè nền nhà cho hộ khó khăn, phối hợp xây mới đường nông thôn với chiều dài 0,5km; ra quân thực hiện bê tông hoá đường ngõ, xóm, trồng cây xanh, tổng dọn vệ sinh môi trường. </t>
  </si>
  <si>
    <t>: Đoàn TN các cấp thành lập 25 đội hình với 593 lượt ĐVTN tham gia thực hiện các công trình, phần việc thanh niên tại các thôn, xã đặc biệt khó khăn khu vực dân tộc thiểu số và miền núi xây dựng nông thôn mới, tiêu biểu như: ra quân hướng dẫn người dân cài đặt, sử dụng ứng dụng VNeID, cách thức thực hiện các dịch vụ công trực tuyến; sửa chữa 01 nhà vệ sinh cho em, trị giá 20 triệu đồng tại điểm trường mẫu giáo thôn Gia Hoa (Ma Nới, huyện Ninh Sơn); tổ chức Ngày hội văn hóa Raglai tại xã Phước Đại, huyện Bác Ái; xây dựng mới 01 “Tuyến đường cây ăn trái nông thôn” tại thôn Do (xã Ma Nới, huyện Ninh Sơn); trao tặng 247 suất quà, 05 chiếc xe đạp trị giá 55 triệu đồng cho các em học sinh, hộ già neo đơn có hoàn cảnh khó khăn; phối hợp bàn giao 03 căn “Nhà tình nghĩa”  trị giá 210 triệu đồng cho người nghèo; tổ chức gian hàng 0 đồng tại xã Phước Hà, huyện Thuận Nam; duy trì thực hiện công trình thanh niên “Bồn nước sạch mùa khô hạn” ( ); phổ biến cách nhận biết và biện pháp phòng ngừa tội phạm sử dụng công nghệ cao trên không gian mạng; tổ chức tuyên truyền vận động người dân hạn chế sử dụng túi ni lông, sản phẩm nhựa dùng một lần, tăng cường sử dụng sản phẩm dễ phân hủy, thân thiện với môi trường trong sinh hoạt hằng ngày.</t>
  </si>
  <si>
    <t>Tổng Đội TNXP tỉnh thành lập 01 đội hình với 05 cán bộ, đoàn viên, thanh niên theo dõi hướng dẫn, hỗ trợ kỹ thuật trong việc chăm sóc heo đen và gà thả vườn cho các hộ thanh niên định cư tại Làng TNLN Phước Đại.</t>
  </si>
  <si>
    <t>Tổ chức khám bệnh, phát thuốc miễn phí tại thôn Lỗ Gia, xã Suối Tiên và phát quần áo, cắt tóc miễn phí tại thôn Láng Nhớt, xã Diên Tân, xây dựng CTTN Thắp sáng đường quê bằng năng lượng xanh tại Nhà văn hóa thôn Láng Nhớt xã Diên Tân</t>
  </si>
  <si>
    <t>công trình thanh niên “Triệu cây xanh – Vì một Việt Nam xanh”, trồng và phục hồi 3000 cây Đước tại khu vực Cồn Bần, thôn Tam Ích, xã Ninh Lộc, thị xã Ninh Hoà. Triển khai xây dựng sân thể thao cộng đồng theo nguồn kinh phí của TƯ Đoàn. Triển khai CTTN thắp sáng đường quê</t>
  </si>
  <si>
    <t xml:space="preserve">Ban Thường vụ Thành Đoàn Đà Nẵng quan tâm triển khai thực hiện hoạt động tại các địa bàn trọng tâm với tổng kinh phí thực hiện là 122 triệu đồng, kết quả cụ thể:  - Chỉ đạo Quận Đoàn Hải Châu thực hiện Chương trình học tập, giao lưu, trao đổi kinh nghiệm tại tỉnh Bình Định, Gia Lai, Kontum và trao các suất học bổng cho các em học sinh vượt khó tại các địa bàn trên, cụ thể: tại Huyện Đoàn Chư Sê, tỉnh Gia Lai đã trao 20 suất quà cho 20 em học sinh có hoàn cảnh khó khăn tại huyện Chư Sê; tại Trường THCS Ngô Mây, thành phố Quy Nhơn, tỉnh Bình Định đã trao 1 bộ trống đội cho Trường THCS Ngô Mây; tại Trường TH Ân Phong, huyện Hoài Ân, tỉnh Bình Định đã trao 10 suất quà cho 10 em học sinh có hoàn cảnh khó khăn tại trường TH Ân Phong, tổng giá trị 17 triệu đồng.  - Đoàn trường Đại học Kiến trúc Triển khai số hóa các địa danh, địa chỉ đỏ tại Huyện Lý Sơn thông qua các tác phẩm tranh Ký họa, tổng kinh phí 15 triệu đồng.  - Đoàn Đại học Đà Nẵng triển khai chương trình tình nguyện hè "Vững bước Trà Leng" tại Nam Trà My, Quảng Nam với chương trình “Bữa ăn cho em”, đã trao 100 suất quà cho các em thiếu nhi sinh sống xung quanh điểm trường số 1, trường mẫu giáo Trà Leng, xây mới gần 70m2 bê tông sân trường. tổng kinh phí 10 triệu đồng.  - Đoàn Trường Đại học Thể dục thể thao tổ chức tập huấn kỹ năng phòng vệ, tự vệ cho học sinh Nữ; tập huấn kỹ năng phòng chống tai nạn đuối nước cho học sinh tại huyện Thăng Bình, Quảng Nam; tặng quà cho các em học sinh có hoàn cảnh khó khăn trên địa bàn huyện Thăng Bình, Quảng Nam; tập huấn, giới thiệu môn thể thao mới Pickleball cho Cán bộ Đoàn 22 xã tại huyện Thăng Bình, Quảng Nam, tổng kinh phí 80 triệu đồng. </t>
  </si>
  <si>
    <t>Trao tặng sinh kế cho thanh niên có hoàn cảnh khó khăn; hỗ trợ xây dựng nhà cửa</t>
  </si>
  <si>
    <t>Thăm tặng quà hỗ trợ sinh kế, trao học bổng cho học sinh dân tộc thiểu số</t>
  </si>
  <si>
    <t>Hỗ trợ xóa nhà tạm, thực hiện sân phơi nông sản, lắp điện chiếu sáng</t>
  </si>
  <si>
    <t>Hỗ trợ sinh kế cho bà con nhân dân, trao tặng học bổng</t>
  </si>
  <si>
    <t>Các hoạt động tham gia xây dựng nông thôn mới được các cấp bộ Đoàn triển khai sâu rộng với nhiều nội dung thiết thực, gắn với nhiều công trình, phần việc ý nghĩa: Xây dựng kết cấu hạ tầng nông thôn, xây dựng các trục đường giao thông nông thôn, cầu giao thông nông thôn, hệ thống điện chiếu sáng, hệ thống kênh mương nội đồng, Nhà nhân ái, điểm sinh hoạt, vui chơi cho thanh thiếu nhi, đảm nhận tu bổ, sửa chữa, xây mới đường giao thông nông thôn; khơi thông kênh mương nội đồng; mô hình “Ánh sáng đường quê”; Các mô hình “Vườn hoa thanh niên”; “Đường tranh bích họa”, Tuyến đường “Sáng  - Xanh – Sạch – Đẹp” tiếp tục được duy trì, triển khai thực hiện và nhân rộng; tập huấn chuyển giao ứng dụng tiến bộ khoa học kỹ thuật vào sản xuất nông nghiệp, chuyển đổi cơ cấu sản xuất; liên kết, xây dựng các mô hình hợp tác xã, tổ hợp tác sản xuất và tiêu thụ sản phẩm của thanh niên, CLB thanh niên PTKT. Đẩy mạnh công tác tuyên truyền và nhân rộng các mô hình, giải pháp có hiệu quả trong hỗ trợ thanh niên làm kinh tế, các công trình phần việc thanh niên tham gia xây dựng nông thôn mới. Trong đợt 1 chiến dịch hè các cấp bộ đoàn đã Sửa chữa nhất 5 km, làm mới ít nhất 1,5 km đường giao thông nông thôn vẽ mới 6 đường tranh bích họa, trồng mới 40.000 cây... tổng trị giá hơn 1,1 tỷ đồng.</t>
  </si>
  <si>
    <t>Huyện Đoàn Đakrông phối hợp Đoàn Thanh niên Công an tỉnh tổ chức ra quân Chiến dịch Thanh niên tình nguyện Hè, xây dựng 01 sân bóng chuyền, 01 km công trình “Ánh sáng đường quê”, 10 nhà vệ sinh, 40 suất quà cho người dân có hoàn cảnh khó khăn tại xã Tà Rụt; trao tặng 01 phòng máy tính cho trường Tiểu học Tà Rụt; tổ chức khám, phát thuốc miễn phí; tuyên truyền phòng, chống ma tuý, sốt suất huyết cho người dân.  Huyện Đoàn - Hội đồng Đội huyện Đakrông tổ chức chương trình Tuyên truyền phòng, chống ma tuý cho thanh thiếu nhi năm 2023 tại thôn Tà Lang, xã Ba Lòng. Phối hợp Tổ chức Plan Việt Nam tại Quảng Trị và UBND thị trấn Krông Klang tổ chức chương trình “Khai mạc tổ chức hoạt động hè cho trẻ em huyện Đakrông” năm 2023; Diễn đàn “Hãy lắng nghe em nói”; Vui Tết thiếu nhi 1/6. Chỉ đạo Ban Thường vụ Đoàn - Hội đồng Đội xã A Bung phối hợp với tổ chức Plan Việt Nam tại Quảng Trị tổ chức Diễn đàn “Hãy lắng nghe em nói và đồng hành cùng các em” năm 2023.</t>
  </si>
  <si>
    <t xml:space="preserve">Ban Thường vụ Tỉnh Đoàn tổ chức Chiến dịch Thanh niên tình nguyện Hè năm 2023 với 04 mũi chiến dịch: “Mùa hè xanh”, “Hoa phượng đỏ”, “Hành quân xanh”, “Kỳ nghỉ hồng” tại xã Hải Phong, huyện Hải Lăng. ĐTN khối các trường THPT, Trung tâm GDNN-GDTX xây dựng bê tông hoá 01 “Sân chơi cho em”; trao tặng 10 tấn xi măng và công trình “Sân chơi cho người già”; Đoàn khối Cơ quan và Doanh nghiệp tỉnh xây dựng tặng 02 km công trình thanh niên “Hệ thống pano tuyên truyền”; ĐTN BCH Quân sự tỉnh, ĐTN BCH Bộ đội Biên phòng tỉnh, ĐTN Công an tỉnh xây dựng 02 tuyến đường bê tông nông thôn dài 220m; Huyện Đoàn Hải Lăng trao tặng 01 công trình “Sân chơi cho em” </t>
  </si>
  <si>
    <t>Ban Thường vụ Tỉnh Đoàn phối hợp Ban Thanh niên Công an Nhân dân tổ chức các hoạt động tình nguyện tại Đảo Cồn Cỏ. Qua đó đã trao tặng 01 công trình “Ánh sáng đảo xanh” cho người dân Đảo Cồn Cỏ; trao tặng 12 bộ ngư lưới cụ, quà, cờ Tổ quốc cho các ngư dân bám biển. Tổng giá trị các hoạt động hơn 100 triệu đồng.</t>
  </si>
  <si>
    <t>- Trao tặng quà cho người dân có hoàn cảnh khó khăn; ra quân vệ sinh môi trường</t>
  </si>
  <si>
    <t>Ban Thường vụ Tỉnh đoàn chỉ đạo việc triển khai các hoạt động trong chiến dịch Thanh niên tình nguyện hè 2023 tập trung hỗ trợ các địa bàn vùng sâu, vùng xa, vùng có điều kiện kinh tế đặc biệt khó khăn, vùng đồng bào dân tộc thiểu số, biên giới, đặc thù. Trong đó tập trung vào các hoạt động hỗ trợ xây dựng thiết chế văn hóa, cơ sở hạ tầng, triển khai xây dựng các công trình thanh niên và các hoạt động an sinh xã hội. Kết quả đạt được cụ thể: tổ chức 10 lớp tuyên truyền và gìn giữ bản sắc văn hoá dân tộc Thái; xây dựng 01 sân chơi cộng đồng, bê tông hóa 3km đường giao thông nông thôn; tổ chức 20 lớp sinh hoạt hè, 02 lớp Tập huấn chuyển giao KHKT cho người dân, 01 phiên tòa giả định tuyên truyền phòng chống ma túy; 02 ngày khám, phát thuốc, tư vấn sức khỏe miễn phí cho người dân tại bản khó khăn; hỗ trợ ngày công giúp 30 gia đình tại huyện Kỳ Sơn và huyện Tương Dương vận chuyển vật liệu, đổ bê tông móng nhà làm nhà ở theo chương trình hỗ trợ làm nhà của Công an tỉnh và của địa phương; Tổ chức sinh hoạt hè, dạy văn hoá hè, dạy bơi cho trẻ em người đồng bào dân tộc; tổ chức các đội hình TNTN hỗ trợ người dân sử dụng dịch vụ công trực tuyến và thanh toán điện tử; tổ chức phát quang, tu sửa đường tuần tra biên giới với sự tham gia của đông đảo ĐVTN, để thuận tiện cho việc tuần tra, kiểm tra và vừa phục vụ cho khách du lịch.</t>
  </si>
  <si>
    <t xml:space="preserve">Tổ chức 20 lớp sinh hoạt hè, 02 lớp Tập huấn chuyển giao KHKT cho người dân, 01 phiên tòa giả định tuyên truyền phòng chống ma túy; 01 ngày khám, phát thuốc, tư vấn sức khỏe miễn phí cho người dân tại bản khó khăn; </t>
  </si>
  <si>
    <t>Đợt 1 tuổi trẻ toàn tỉnh thực hiện chỉnh trang khuôn viên hơn 100 nhà văn hoá cộng đồng; gần 5000 lượt ĐVTN tham gia san lấp bề mặt đường chuẩn bị các hoạt động xây dựng đường giao thông nông thôn; bàn giao 01 khu vui chơi cho thiếu nhi tại xóm Đông Xuân, xã Giang Sơn Đông, huyện Đô Lương, 01 sân chơi tại xã Long Sơn, huyện Anh Sơn, 01 sân bóng chuyền tại Thị xã Thái Hòa; nạo vét 10 kênh mương nội đồng; chăm sóc, cắt tỉa cây, dọn vệ sinh dải phân cách dọc Quốc lộ 7A; làm cầu tạm, đường tạm và cắm biển cảnh báo bùn khu vực lòng hồ thủy điện Bản Vẽ, huyện Tương Dương</t>
  </si>
  <si>
    <t>Tính đến nay ĐVTN địa phương đã hỗ trợ 20 hộ dân cài đặt tài khoản định danh điện tử; tổ chức 03 cuộc tuyên truyền phòng chống ma túy, tảo hôn và tuyên truyền đề án 06 của Chính phủ. Sáng ngày 27/5/2023, Được sự ủy quyền của BCH Trung ương Đoàn, Ban Thường vụ Tỉnh đoàn Nghệ An tổ chức Lễ khởi công công trình “Sân chơi cộng đồng” tại xã Tam Hợp, huyện Tương Dương. Trong khuôn khổ chương trình có các hoạt động: Trao quà cho học sinh có hoàn cảnh khó khăn; tập huấn chuyển giao KHKT, tặng cây giống tại bản Xốp Nặm; thăm Già làng, người có uy tín; khám, tư vấn, cấp phát thuốc miễn phí tại bản Phồng; tổ chức phiên toà giả định;…</t>
  </si>
  <si>
    <t>Thành lập và duy trì 13 đội hình tình nguyện với hơn 550 ĐVTN tham gia hoạt động tại xã Hà Linh, huyện Hương Khê, đơn vị được UBND tỉnh giao Tỉnh đoàn là đơn vị chủ trì đỡ đầu xây dựng nông thôn mới. Theo đó, huy động hơn 1.350 lượt ĐVTN tham gia các hoạt động đoàn tham gia xây dựng nông thôn mới. Tổ chức tập huấn chuyển giao khoa học kỹ thuật, xây dựng các công trình xử lý nước thải sinh hoạt; xây dựng vườn mẫu, phá bỏ vườn tạp; phát quang hành lang giao thông, che chắn chuồng trại, trao tặng không gian học tập cho thiếu nhi; tặng gạch xây dựng nhà vệ sinh đạt chuẩn và vật liệu xây dựng nông thôn mới với tổng trị giá hơn 150 triệu đồng...</t>
  </si>
  <si>
    <t>Duy trì  và thành lập 03 đội hình tình nguyện tham gia các hoạt động đảm bảo an sinh xã hội, xây dựng Nông thôn mới, xây dựng hàng rào thép gai, xây dựng  tuyến đường điện thanh niên thắp sáng làng quê cho bà con dân tộc Chứt tại bản Rào Tre, xã Hương Liên, huyện Hương Khê. Thường xuyên hỗ trợ bà con các kiến thức, kỹ năng phát triển kinh tế, tập huấn chuyển giao khoa học kĩ thuật, sinh hoạt hè cho thiếu nhi dân tộc Chứt, các hoạt động văn hóa văn nghệ trên địa bàn, hỗ trợ bà con tu sửa, xây dựng nhà vệ sinh, chuồng trại chăn nuôi, trồng trọt, hỗ trợ sinh kế; hướng dẫn thanh niên dân tộc thiểu số các kỹ năng sử dụng máy tính, mạng xã hội…</t>
  </si>
  <si>
    <t>Thành lập mới và duy trì 612 đội hình tình nguyện với hơn 20.000 ĐVTN tham gia các hoạt động tại thôn, bản, ấp khó khăn để hoàn thành tiêu chí xây dựng Nông thôn mới. Theo đó, huy động ĐVTN ra quân vệ sinh môi trường, thu gom, xử lý hơn 30 tấn rác thải; chỉnh trang gần 390 vườn mẫu, khu dân cư kiểu mẫu; phá bỏ 102 vườn tạp; san lấp, xây dựng 37 km đường giao thông nông thôn, nạo vét 18.3 km kênh mương thủy lợi nội đồng, 38 tuyến đường thanh niên sáng - xanh - sạch - đẹp, giúp Nhân dân thu hoạch vụ mùa. Hỗ trợ thôn 2, xã Hà Linh; Thôn 3, xã Hương Liên, huyện Hương Khê xây dựng nông thôn mới thông qua các hoạt động như hỗ trợ vệ sinh môi trường, cảnh quan nông thôn; tặng gạch xây dựng nhà vệ sinh đạt chuẩn...</t>
  </si>
  <si>
    <t xml:space="preserve">Thành lập mới và duy trì 11 đội hình tình nguyện với hơn 300 ĐVTN tham gia các hoạt động hỗ trợ nông thôn mới, an sinh xã hội và phát triển kinh tế tại làng thanh niên lập nghiệp Tây Kỳ Anh. Theo đó, tổ chức 30 buổi lao động vệ sinh môi trường, thu gom, xử lý rác thải; tập huấn chuyển giao khoa học kỹ thuật, hướng dẫn hội viên cách vận hành các máy móc, sử dụng chế phẩm sinh học và các kỹ thuật trong sản xuất và đời sống. </t>
  </si>
  <si>
    <t>- Ngày 28/5/2023, tại Khu lưu niệm Nhà bác học Lê Qúy Đôn, huyện Hưng Hà, Ban Thường vụ Tỉnh đoàn Thái Bình đã phối hợp cùng Đoàn Thanh niên Bộ Giao thông vận tải và Đoàn Thanh niên Bộ Công thương tổ chức ra quân Chiến dịch Thanh niên tình nguyện Hè năm 2023; làm điểm "Ngày chủ nhật xanh" lần thứ II làm điểm cấp Trung ương - Ra quân ngày cao điểm Vì đàn em thân yêu- Khánh thành công trình thắp sáng đường quê tại xã Quỳnh Hoa, huyện Quỳnh Phụ. - Khánh thành nhà đại đoàn kết tại thôn Sơn Đồng, xã Quỳnh Giao, huyện Quỳnh Phụ - Chiều ngày 15/6/2023, tại sân bóng Trang Long, thành phố Thái Bình, Ban Thường vụ Tỉnh đoàn Thái Bình tổ chức khai mạc giải bóng đá cán bộ đoàn tỉnh Thái Bình năm 2023. Tham gia giải bóng đá có sự góp mặt của 126 vận động viên thuộc 9 đội bóng là các cán bộ đoàn thuộc các huyện thành đoàn, đoàn khối trường đại học-cao đẳng, đoàn khối doanh nghiệp và khối lực lượng vũ trang. Năm 2023 là năm đầu tiên Tỉnh đoàn tổ chức Giải bóng đá cán bộ Đoàn TNCS Hồ Chí Minh tỉnh Thái Bình nhằm tạo sự đoàn kết, gắn bó và thu hút đông đảo lực lượng đoàn viên thanh niên tỉnh tham gia. Giải đấu sẽ được diễn ra từ ngày 15/6 – 19/6/2023, trận chung kết tranh cúp vô địch sẽ diễn ra vào ngày 19/6/2023.</t>
  </si>
  <si>
    <t xml:space="preserve">- Ngày 28/5/2023, Tỉnh đoàn Thái Bình khởi công xây dựng công trình thắp sáng đường quê tại xã Độc Lập Hưng Hà; khởi công xây dựng sân thể thao cộng đồng. tại Đông Xá Đông Hưng - Sáng ngày 09/6/2023, Tỉnh đoàn Thái Bình- UBMTTQ Việt Nam huyện - Huyện đoàn Quỳnh Phụ phối hợp tổ chức khánh thành và bàn giao Nhà Đại đoàn kết cho gia đình bà Nguyễn Thị Đào - thôn Sơn Đồng, xã Quỳnh Giao, huyện Quỳnh Phụ, tỉnh Thái Bình; Khánh thành công trình thắp sáng đường quê tại xã Quỳnh Hoa, huyện Quỳnh Phụ. - Khánh thành nhà đại đoàn kết tại thôn Sơn Đồng, xã Quỳnh Giao, huyện Quỳnh Phụ - Sáng ngày 16/6/2023, tại Gia đình bà Bùi Thị Năm, thôn Đông Cao 2, xã Tây Tiến, huyện Tiền Hải, Uỷ ban MTTQ Việt Nam tỉnh - Tỉnh đoàn - Uỷ ban MTTQ Việt Nam huyện - Huyện đoàn Tiền Hải chỉ đạo tổ chức khánh thành nhà Đại đoàn kết và bàn giao cho gia đình bà Bùi Thị Năm  - Ngày 20/6/2023,BTV Tỉnh đoàn chỉ đạo Huyện đoàn Quỳnh tổ chức khánh thành trao tặng “Công trình thanh niên Thắp sáng đường quê” tại thôn An Ấp, xã An Vinh, juyeenj Quỳnh Phụ. Công trình thắp sáng đường quê với chiều dài hơn 900 m, tổng trị giá trên 30 triệu đồng. Đây là chương trình có ý nghĩa đặc biệt với địa phương góp một phần vào việc hoàn thiện các tiêu chí xây dựng nông thôn mới, hướng tới nông thôn mới nâng cao trên địa bàn xã, thể hiện tinh thần xung kích, tình nguyện của tuổi trẻ trong xây dựng nông thôn mới nâng cao. </t>
  </si>
  <si>
    <t xml:space="preserve">Tổ chức tại huyện đảo Bạch Long Vĩ với các hoạt động  ra quân Hãy làm sạch biển, dọn dẹp vệ sinh môi trường, công sở nơi làm việc trên Đảo. Tổ chức hoạt động Đổi rác lấy cây xanh, tuyên truyền phòng chống rác thải nhựa cho nhân dân huyện đảo </t>
  </si>
  <si>
    <t>Tổ chức 04 chương trình TN tại đảo thanh niên Bạch Long Vỹ với 59 lượt đoàn viên thanh niên tham gia triển khai các hoạt động như nhặt rác, làm sạch bãi biển nhằm bảo vệ môi trường, ứng phó với biến đổi khí hậu, dọn dẹp vệ sinh môi trường, công sở nơi làm việc trên Đảo. Tổ chức hoạt động Đổi rác lấy cây xanh, tuyên truyền phòng chống rác thải nhựa cho nhân dân huyện đảo Bạch Long Vỹ</t>
  </si>
  <si>
    <t>Triển khai 50 đội hình ra quân hướng dẫn người dân cài đặt sử dụng ứng dụng VNeID tại các thôn làng quy hoạch là làng văn hóa kiểu mẫu trên địa bàn tỉnh, lồng ghép các hoạt động trao quà cho gia đình chính sách gia đình có hoàn cảnh khó khăn,  lồng ghép các hoạt động trao quà cho gia đình chính sách gia đình có hoàn cảnh khó khăn Xây dựng 04 hàng cây thanh niên tại làng văn hóa kiểu mẫu....</t>
  </si>
  <si>
    <t>Tham gia xây dựng, sửa chữa cống rãnh, đường tại các địa phương huyện Yên Lạc và Vĩnh Tương;  tại các ; ra quân ngày thứ 7 tình nguyện hướng dẫn người dân thực hiện dịch vụ công trực tuyến Tham gia sửa chữa đường giao thông nông thôn được 200m, xây dựng 01 sân nhà văn hóa, ra mắt hàng cây thanh niên tại huyện sông lô, tặng 10 thùng đựng rác tại xã Lãng công huyện Sông Lô, ra quân dọn dẹp kênh mương tại huyện Lập Thạch và Tam Đảo dọn dẹp được 2km kênh mương,....</t>
  </si>
  <si>
    <t>Trong 02 ngày, từ 10-11/6/2023, Ban Thường vụ Đoàn Khối các cơ quan và doanh nghiệp tỉnh Quảng Ninh phối hợp với Đoàn Khối các cơ quan tỉnh Thái Nguyên tổ chức Hành trình Vì biển đảo quê hương, ra quân Ngày cao điểm Chiến sỹ tình nguyện Vì đàn em thân yêu tại huyện đảo Cô Tô. Đoàn công tác trao tặng 01 công trình thanh niên thiết bị thể dục ngoài trời cho cộng đồng và 20 suất quà cho trẻ em có hoàn cảnh khó khăn xã Đồng Tiến tổng trị giá 55 triệu đồng</t>
  </si>
  <si>
    <t>Khảo sát các hạng mục sửa chữa tại Cột cờ Đảo Trần và phòng thờ Bác Hồ tại Đảo Trần - Đảo Thanh niên</t>
  </si>
  <si>
    <t xml:space="preserve">Thực hiện CTTN Bắc Giang xanh, nạo vét 2km kênh mương nội đồng tổng trị giá 90 triệu đồng, CTTN thắp sáng đường quê tại thôn Múc xã Trường Sơn huyện Lục Nam dài 3km trị giá 75 triệu đồng; CTTN điểm vui chơi cho em tại thôn Mới, xã Trường Sơn trị giá 20 triệu đồng. </t>
  </si>
  <si>
    <t>- Triển khai sử dụng ứng dụng Chính quyền số : App Tuyên Quang ID, Fanpage “Thông tin Tuyên Quang, Zalo OA Chính quyền số tỉnh Tuyên Quang, cài đặt dịch vụ Mysign (chữ ký số từ xa) và dịch vụ Viettel Money (Ngân hàng số cho người Việt) để thực hiện nộp hồ sơ trực tuyến tại cổng dịch vụ công tỉnh Tuyên Quang và các giao dịch không dùng tiền mặt.</t>
  </si>
  <si>
    <t>Hướng dẫn người dân về kỹ thuật trồng trọt, chăn nuôi, sử dụng phân bón ứng dụng công nghệ mới phục vụ cho trồng trọt.</t>
  </si>
  <si>
    <t xml:space="preserve">	 - Hỗ trợ ngày công thực hiện xây dựng đường bê tông nông thôn mới; hỗ trợ ngày công lắp đặt tuyến đường điện thắp sáng đường quê; đồng loạt tổ chức ra quân dọn dẹp vệ sinh môi trường làng quê, ngõ xóm tại  các thôn bản với từ 50-60 lượt đoàn viên tham gia tại mỗi hoạt động</t>
  </si>
  <si>
    <t>Đi thực tế tại Trường sa</t>
  </si>
  <si>
    <t>Thực hiện hoạt động dọn dẹp vệ sinh môi trường , sinh hoạt hè cho thanh thiếu nhi tại làng, hướng dẫn cài đặt app Tuyên Quang, ví điện tử Viettel money cho các hộ thanh niên tại làng</t>
  </si>
  <si>
    <t>Hỗ trợ xây dựng 1 tuyến đường bê tông trị giá 20 triệu; 01 khu thể dục liên hoàn trị giá 20 triệu; tu sửa 01 nhà văn hóa trị giá 30 triệu</t>
  </si>
  <si>
    <t>Hỗ trợ xây dựng 02 tuyến đường Thắp sáng làng quê trị giá 30 triệu đồng; 01 tuyến đường bê tông trị giá 30 triệu đồng; Hỗ trợ 2 khu thể dục liên hoàn cho nhà văn hóa xã trị giá 40 triệu; Hỗ trợ thu hoạch nông sản, vệ sinh môi trường...</t>
  </si>
  <si>
    <t>Tham gia các hoạt động tại Đảo Trường Sa theo chương trình của Trung ương Hội Sinh viên Việt Nam</t>
  </si>
  <si>
    <t>khánh thành công trình “Sân chơi cho thiếu nhi”, sửa chữa các khu vui chơi cho thiếu nhi; tuyên truyền, phát thanh luật Giao thông đường bộ; giúp đỡ sữa chữa nhà cho hộ dân bị ảnh hưởng bởi thiên tai; tặng quà cho học sinh có hoàn cảnh khó khăn</t>
  </si>
  <si>
    <t>trên 146 công trình, phần việc thanh niên tình nguyện thiết thực nhằm phát huy tinh thần xung kích, tình nguyện của đoàn viên, hội viên, thanh niên trong việc tham gia phát triển kinh tế - xã hội, giải quyết các vấn đề dư luận xã hội quan tâm; xây dựng nông thôn mới, đô thị văn minh; khánh thành công trình thắp sáng đường thôn với tổng trị giá trên 30 triệu đồng; đổ mới đường giao thông nông thôn, lấp ổ gà, tu sửa, phát quang đường giao thông liên thôn, dọn đất sạt lở, khơi thông mương máng thủy lợi được 30km; hỗ trợ xây 24 lò đốt rác hộ dân có hoàn cảnh khó khăn; tặng 150 suất quà cho các đối tượng chính sách đến khám bệnh và 02 thùng nước rửa tay cho CLB Thầy thuốc trẻ, 60 suất quà cho 60 em học sinh có hoàn cảnh khó khăn vươn lên trong học tập trên tổng trị giá trên 18 triệu đồng; thực hiện dọn dẹp, phát cỏ được 1.000m2, hỗ trợ kinh phí 01 sân chơi bãi tập, hỗ trợ xây dựng 03 cổng chào khu dân cư, cổng thôn; hỗ trợ 30.000 cây giống cho thanh niên phát triển kinh tế...</t>
  </si>
  <si>
    <t xml:space="preserve">Hỗ trợ tham gia cải tạo vườn tạp, tuyên truyền xóa bỏ hủ tục lại hậu </t>
  </si>
  <si>
    <t xml:space="preserve">hỗ trợ cài đặt mã định danh </t>
  </si>
  <si>
    <t xml:space="preserve">Tham gia vệ sinh môi trường, giúp dân cải tạo vườn tạp, hỗ trợ cài đặt mã định danh điện tử cho nhân dân </t>
  </si>
  <si>
    <t>Tham gia chăm sóc và bảo vệ cây xanh, vệ sinh môi trường, khơi thông cống rãnh</t>
  </si>
  <si>
    <t>Đoàn Khối cơ quan và doanh nghiệp tỉnh, các cơ sở Đoàn tại các huyện Bảo Lạc, Bảo Lâm, Nguyên Bình, Trùng Khánh triển khai các đội hìnhtình nguyện tham gia các hoạt động tham gia xây dựng nông thôn mới, hỗ trợ gia đình chính sách, học sinh có hoàn cảnh khó khăn. Kết quả:  thực hiện 01 Công trình thanh niên “Thắp sáng đường quê” dài 1km với 20 cột đèn năng lượng mặt trời, tặng 30 suất quà cho học sinh khó khăn, 13 suất quà cho hộ gia đình chính sách, thăm hỏi, tặng quà 01 bà mẹ Việt Nam anh hùng, khám chữa bệnh miễn phí 120 người dân; tuyên truyền BHXH tự nguyện, BHYT cho người dân,...</t>
  </si>
  <si>
    <t>Đoàn thanh niên sở khoa học và cộng nghệ tỉnh phối hợp với UBND, Đoàn xã Yên Thổ,  huyện Bảo Lâm tổ chức tập huấn chuyển giao chuyển giao khoa học kỹ thuật chăn nuôi giun quế cho bà con nhân dân xã Y</t>
  </si>
  <si>
    <t xml:space="preserve">Xây dựng cầu Nà Hoi thôn Nặm Mây xã Bộc Bố huyện Pác Nặm;khởi công 01 phòng học tại điểm trường Slam Vè, xã Nhạn Môn, huyện Pác Nặm; đổ 01 sân bê tông điểm trường mầm non Khâu Tậu, xã Nghiên Loan với tổng diện tích 65m2; 02 điểm vui chơi an toàn cho thiếu nhi tại huyện Ngân Sơn; Đổ sân bê tông tại nhà họp thôn thôn Pắc  Nạn, xã Bằng Vân, huyện Ngân Sơn; khánh thành công tr </t>
  </si>
  <si>
    <t>xây dựng cầu giao thông nông thôn tại huyện Chợ Đồn, Pác Nặm, Bạch Thông; khánh thành công trình thắp sáng đường quê tại huyện Ba Bể, Chợ Mới, Ngân Sơn; xây dựng nhà tiêu hopwj vệ sinh tại Pác Nặm, Bạch Thông, Chợ Mới, Ngân Sơn.</t>
  </si>
  <si>
    <t xml:space="preserve">Tặng 08 xuất quà cho các hộ gia đình Bố y có hoàn cảnh khó khăn tại thôn Pờ Hồ xã Thanh Bình, huyện Mường Khương.Huyện đoàn Mường Khương tổ chức tuyên truyền về kỹ năng phòng chống ma túy, mại dâm, tai nạn thương tích, tuyên truyền kỹ năng phòng cháy chữa cháy tại gia đình, cài đặt app báo cháy 114.  trồng cây xanh tại khuôn viên tại trung tâm văn hóa và UBND xã Liên Minh.  </t>
  </si>
  <si>
    <t>Tặng 08 xuất quà cho các hộ gia đình Bố y có hoàn cảnh khó khăn tại thôn Pờ Hồ xã Thanh Bình, huyện Mường Khương. Phối hợp với tổ chức SC tổ chức sinh hoạt hè cho thanh thiếu nhi tại thôn Nậm Pản xã Thanh Bình với các hoạt động như: hướng dẫn các kỹ năng phòng, chống tai nạn thương tích cho trẻ em, các trò chơi, lm việc nhóm... đồng thời trao tặng 45 xuất quà gồm bánh, kẹo, sữa... cho các em thiếu nhi người dân tộc Bố Y.</t>
  </si>
  <si>
    <t>Chương trình Vui Tết thiếu nhi 01/6 tại Làng My, Xuân Quang, Bảo Thắng.  Tại chương trình, các đơn vị đã trao tặng 8 suất quà cho học sinh có hoàn cảnh đặc biệt khó khăn; trao 160 suất quà cho học sinh mầm non, tiểu học và THCS thôn Làng My; trao tặng 30.000 cây quế giống hỗ trợ Đoàn thành niên xã Xuân Quang triển khai mô hình “Đồi cây sinh kế” tại thôn Làng My.</t>
  </si>
  <si>
    <t xml:space="preserve">Trồng cây xanh, phát quang, dọn dẹp vệ sinh, thu gom xử lý rác thải nhựa xung quanh làng thanh niên lập nghiệp tại xã Lùng Vai, huyện Mường Khương </t>
  </si>
  <si>
    <t>triển khai theo Tháng Thanh niên năm 2023</t>
  </si>
  <si>
    <t>BTV tỉnh Đoàn tổ chức ra quân chiến dịch hè tại xã Pa Ủ (100% người Mảng sinh sống), các đơn vị khác tập trung hỗ trợ địa bàn các dân tộc Mảng, La Hủ, Cống, Si La (Phối hợp xây dựng nhà văn hóa Dân tộc Mảng tại Nậm Nhùn trị giá hơn 1 tỷ đồng)</t>
  </si>
  <si>
    <t>BTV Tỉnh đoàn chỉ dạo các cơ sở đoàn thành lập các đội TNTN thường xuyên tổ chức các hoạt động tình nguyện tại địa bàn các xã</t>
  </si>
  <si>
    <t>Tổ chức trao tặng 60 suất quà cho người dân có hoàn cảnh đặc biệt khó khăn tại Vàng Đán, Nậm Pồ; khánh thành 01 bể nước và trao 45 suất quà cho nhân dân bản Huổi Meo, Mường Mươn, Mường Chà; tổng trị giá 105 triệu đồng</t>
  </si>
  <si>
    <t>Đoàn Bộ đội Biên Phòng giúp dân 20 ngày công sửa nhà; tặng 75 kg gạo cho 03 hộ gia đình có hoàn cảnh khó khăn.</t>
  </si>
  <si>
    <t>Ra quân, phối hợp cùng Công an, đoàn thể xã, phường hỗ trợ người dân cài đặt, đăng ký tài khoản định danh điện tử và tích hợp thông tin cá nhân trên ứng dụng định danh điện tử. Tổ chức các hoạt động sinh hoạt hè, giáo dục tuyên truyền về phòng chống đuối nước, tai nạn thương tích cho trẻ em trên địa bàn thành phố; Đoàn xã Nà Tấu phối hợp với Đội thanh niên tình nguyện trường THPT Nà Tấu hỗ trợ thu gom lúa cho bà con trên địa bàn xã. Khánh thành và bàn giao công trình thanh niên "Thắp sáng đường nôn thôn" tại bản Pá Khôm, xã Nà Nhạn; phát quang, quét dọn đài tưởng niệm anh hùng liệt sỹ Trần Văn Thọ; Đón hài cốt liệt sỹ quân tình nguyện hi sinh tại Lào.</t>
  </si>
  <si>
    <t>Nội dung hoạt động  (Báo cáo kết quả chi tiết)</t>
  </si>
  <si>
    <t>Kinh phí triển khai (triệu đồng)</t>
  </si>
  <si>
    <t>Hoạt động tại Địa bàn do Đoàn cấp tỉnh xác định là trọng tâm</t>
  </si>
  <si>
    <t>Hoạt động tại địa bàn 16 dân tộc thiểu số có quy mô dân số dưới 10.000 người</t>
  </si>
  <si>
    <t>Hoạt động tại thôn, bản, ấp khó khăn để hoàn thành tiêu chí XD Nông thôn mới</t>
  </si>
  <si>
    <t>Hoạt động tại Đảo thanh niên</t>
  </si>
  <si>
    <t>Hoạt động tại Làng thanh niên lập nghiệp</t>
  </si>
  <si>
    <t>PHỤ LỤC 2: HOẠT ĐỘNG TÌNH NGUYỆN THEO ĐỊA BÀN TRỌNG TÂM</t>
  </si>
  <si>
    <t>Số lượt TN được giới thiệu việc làm  (Số lượt)</t>
  </si>
  <si>
    <t>Số lượt ĐVTN được tư vấn hướng nghiệp  (Số lượt)</t>
  </si>
  <si>
    <t>Số dự án khởi nghiệp được hỗ trợ</t>
  </si>
  <si>
    <t>Số lượt thanh niên được tập huấn  (Số lượt)</t>
  </si>
  <si>
    <t>Làm mới (Km)</t>
  </si>
  <si>
    <t>Sửa chữa (Km)</t>
  </si>
  <si>
    <t>Chỉ tiêu 11: Hỗ trợ cho ít nhất 350.000 thiếu nhi có hoàn cảnh khó khăn. (Số lượt)</t>
  </si>
  <si>
    <t>Chỉ tiêu 10:  Tổ chức cho 400.000 lượt thanh thiếu nhi tham gia các hoạt động hỗ trợ nâng cao năng lực ngoại ngữ và hội nhập quốc tế. (Số lượt)</t>
  </si>
  <si>
    <t>Chỉ tiêu 9: Tư vấn hướng nghiệp cho 800.000 lượt đoàn viên, thanh niên; giới thiệu việc làm cho 200.000 thanh niên.</t>
  </si>
  <si>
    <t>Chỉ tiêu 8: Tập huấn kiến thức khởi nghiệp cho 200.000 lượt thanh niên; hỗ trợ 700 dự án khởi nghiệp sáng tạo của thanh niên.</t>
  </si>
  <si>
    <t>Chỉ tiêu 7: Hỗ trợ nâng cao năng lực số cho 3.000.000 lượt thanh thiếu nhi và người dân (Số lượt)</t>
  </si>
  <si>
    <t>Chỉ tiêu 6: Hỗ trợ triển khai, hiện thực hóa 25.000 ý tưởng, sáng kiến của ĐVTN</t>
  </si>
  <si>
    <t>Chỉ tiêu 5: Sửa chữa 3.000 km, làm mới 600 km đường giao thông nông thôn</t>
  </si>
  <si>
    <t>Chỉ tiêu 4: Trồng mới ít nhất 6.000.000 cây xanh  (Số cây)</t>
  </si>
  <si>
    <t>Chỉ tiêu 3: Xây mới 1.000 nhà nhân ái, nhà tình nghĩa, nhà khăn quàng đỏ, nhà bán trú  (Số lượng nhà)</t>
  </si>
  <si>
    <t>Chỉ tiêu 2: Xây dựng mới 500 tuyến phố (đường, hẻm) văn minh với các tiêu chí “Sáng - Xanh - Sạch - Đẹp - Văn minh - An toàn”  (Số tuyến phố)</t>
  </si>
  <si>
    <t>Chỉ tiêu 1 Tổng số lượt ĐVTN tham gia các hoạt động tình nguyện (Số lượt)</t>
  </si>
  <si>
    <t>PHỤ LỤC 3: SỐ LIỆU VỀ THỰC HIỆN CHỈ TIÊU CHIẾN DỊCH</t>
  </si>
  <si>
    <t>Tổ chức sinh hoạt hè cho các em thiếu nhi tại Tỉnh Vĩnh Phúc, tỉnh Cao Bằng, tỉnh Nghệ An; tặng quà cho các em và tổ chức các buổi hướng dẫn đọc sách, xây dựng tủ sách thiếu nhi tại nhà văn hóa thôn (01 tủ sách) tỉnh Vĩnh Phúc.</t>
  </si>
  <si>
    <t xml:space="preserve">Tổ chức Ngày Hội Hiến máu tình nguyện tại Sân vận động Quần Ngựa với hơn 1.000 đoàn viên thanh niên và truyền hình trực tiếp kết nối 20 điểm câu với tổng số tình nguyện viên, đoàn viên thanh niên tham gia là hơn 3.000. Chương trình thu về hơn 2.500 đơn vị máu. (Chương trình phối hợp Viện huyến học - Truyền máu Trung ương) </t>
  </si>
  <si>
    <t>Đoàn TKV Tổ chức ra quân dọn dẹp vệ sinh tại các khu vực sản xuất, văn phòng tại TTYT than khu vực Mạo Khê, Phân xưởng Cơ điện Tuyển Khoáng và Phân xưởng Khai thác Vận tải; Công ty Nhôm Đắk Nông. Đoàn VCB VCB Đắk Nông tổ chức chương trình "xanh - sạch - đẹp" dọn dẹp trụ sở, cây atm do đơn vị quản lý</t>
  </si>
  <si>
    <t>Ngày 8/6/2023, Đoàn EVN gắn biển CTTN "Thắp sáng Đường quê" tại tỉnh Bắc Kạn</t>
  </si>
  <si>
    <t>Tổ chức trao tặng suất học bổng tiếng anh, mở các lớp đào tào tiếng anh miễn phí</t>
  </si>
  <si>
    <t>Tổ chức tặng dụng cụ học tập, suất học bổng, tặng xe đạp..</t>
  </si>
  <si>
    <t>Tổ chức hiến máu nhân đạo, tổ chức khám chữa bệnh miễn phí người dân, tổ chứctrao tặng phần quà cho hộ gia đình chính sách</t>
  </si>
  <si>
    <t>Tổ chức các đội hình TNTN tham gia tuyên truyền tại trụ sở cơ quan, đơn vị về an toàn giao thông và tác hại sử dụng chất kích thích khi tham gia giao thông..</t>
  </si>
  <si>
    <t>Tổ chức tuyên truyền bảo vệ môi trường, tiết kiệm điện, tổ chức cuộc thi "Công sở xanh", "Văn phòng xanh"</t>
  </si>
  <si>
    <t>Tổ chức trao tặng hệ thống đèn chiếu sáng đường quê, tổ chức khám chữa bệnh cho người dân, tổ chức</t>
  </si>
  <si>
    <t>Tổ chức trao tặng nhà tình nghĩa, trao tặng công trình thắp sáng đường quê, hỗ trợ kinh phí xây dựng công trình thanh niên tại Lạng Sơn, Lào Cao, Yên Bái..</t>
  </si>
  <si>
    <t>Tiếp tục triển  khai Đề án cùng em đến trường trong tuổi trẻ toàn lực lượng CAND hỗ trợ các cháu trong Tháng 6 năm 2023</t>
  </si>
  <si>
    <t>- Tổ chức các đội hình ra quân hướng dẫn người dân cài đặt, kích hoạt tài khoản định danh điện tử</t>
  </si>
  <si>
    <t>- Tổ chức tuyên truyền giao thông, cuộc vận động đã uống rượu bia thì không lái xe ở Nghệ An, Hà Tĩnh, Quảng Bình, Quảng Trị</t>
  </si>
  <si>
    <t>- Tổ chức ra quân tuyên truyền về bảo vệ môi trường và chống rác thải nhựa tại Quảng Trị; tổ chức ra quân làm sạch biển tại Quảng Ninh, Nghệ An, Bình Định, Quảng Trị, Bà Rịa - Vũng Tàu</t>
  </si>
  <si>
    <t>- Tổ chức ra quân bóc, gỡ quảng cáo trên các tuyến phố văn minh; xây dựng các cung đường bích họa trên các tuyến phố</t>
  </si>
  <si>
    <t xml:space="preserve">- Các học viên, trường CAND tổ chức cho sinh viên thực hành chính trị - xã hội gắn với ba cùng, 4 bám với nhân dân và tập trung triển khai các hoạt động tình nghĩa, tình nguyện, chung tay xây dựng nông thôn mới; </t>
  </si>
  <si>
    <t>3</t>
  </si>
  <si>
    <t>- Ban Thường vụ Tỉnh đoàn Sóc Trăng tổ chức Hội thi Tiếng Anh cho học sinh THPT năm 2023. Đây là hoạt động nhằm cụ thể hóa Đề án “Nâng cao năng lực ngoại ngữ và hội nhập quốc tế cho thanh thiếu nhi Sóc Trăng giai đoạn 2022 - 2030” đã được đề ra tại Đại hội đại biểu Đoàn TNCS Hồ Chí Minh tỉnh Sóc Trăng lần thứ VII, nhiệm kỳ 2022 - 2027. Tham gia Hội thi, 36 bạn thí sinh trải qua vòng thi trắc nghiệm với 50 câu hỏi bao gồm đọc hiểu, ngữ pháp và các nội dung tìm hiểu về Đoàn TNCS Hồ Chí Minh bằng tiếng Anh trong 45 phút. Qua đó, chọn ra 11 thí sinh có điểm số cao nhất ở vòng 1 tham gia vòng hùng biện tiếng Anh với các chủ đề về bạo lực học đường, giáo dục truyền thống cho học sinh THPT, sử dụng mạng xã hội an toàn và học sinh với câu lạc bộ tiếng Anh. Kết quả, Ban Tổ chức đã trao giải Nhất cho em Lê Tân Phú - Lớp 12A2, Trường THPT Đoàn Văn Tố; giải Nhì cho em Phạm Gia Khiêm - Lớp 11A1, Trường THPT An Thạnh 3; giải Ba cho 02 em La Tiến Tân - Lớp 11A4, Trường THCS-THPT Trần Đề và em Hồ Phạm Hữu Bình - Lớp 11A7, Trường THPT Đại Ngãi cùng 04 giải Khuyến khích. Hội thi là sân chơi bổ ích, lành mạnh, thực hành hiệu quả môn tiếng Anh cho học sinh THPT trên địa bàn tỉnh, là môi trường thuận lợi để học sinh được rèn luyện, nâng cao năng lực tiếng Anh, góp phần hình thành thế hệ trẻ ưu tú trong xu thế toàn cầu hoá và hội nhập quốc tế. Ban Thường vụ Thành đoàn - Uỷ ban hội Thành phố tổ chức hoạt động “Nâng cao năng lực ngoại ngữ cho thiếu nhi”- thành lập đội hình dạy tiếng anh cho các em thiếu nhi có hoàn cảnh khó khăn, thiếu nhi dân tộc trên địa bàn thành phố.</t>
  </si>
  <si>
    <t>- Hưởng ứng “Tháng hành động vì trẻ em” năm 2023, Tỉnh Đoàn phối hợp với Sở Lao động, Thương binh và Xã hội, Sở Giáo dục và Đào tạo tổ chức Lễ phát động Tháng hành động vì trẻ em với chủ đề “Chung tay giảm thiểu tổn hại trẻ em”; Tại Lễ phát động, Công ty Trách nhiệm hữu hạn Một thành viên Xổ số kiến thiết Sóc Trăng trao 3.336 phần quà cho trẻ em có hoàn cảnh đặc biệt khó khăn; Công ty Bảo Việt Nhân thọ Sóc Trăng trao 30 chiếc xe đạp và cặp da cho trẻ em có hoàn cảnh khó khăn của huyện Kế Sách; Công ty Cổ phần chế biến thủy sản Tài Kim Anh trao cho Quỹ bảo trợ trẻ em tỉnh 50 triệu đồng; công ty Điện lực Sóc Trăng trao tặng 1.000 quyển tập. Ngoài ra, Quỹ bảo trợ trẻ em tỉnh trao tặng 50 phần quà cho trẻ em có hoàn cảnh đặc biệt của Trung tâm Bảo trợ xã hội, Trường nuôi dạy trẻ khuyết tật, Hội người mù và trẻ em mồ côi ở các chùa trên địa bàn thành phố; Tỉnh Đoàn trao tặng 33 phần quà cho học sinh có hoàn cảnh khó khăn vươn lên học tốt, với tổng kinh phí trên 500.000.000đ.  - Nhằm lan tỏa việc thúc đẩy quyền tham gia của trẻ em vào các vấn đề về trẻ em, Ban Thường vụ Tỉnh Đoàn phối hợp với Sở Lao động - Thương binh và Xã hội tổ chức Chương trình đối thoại giữa lãnh đạo Đảng, Nhà nước, Đại biểu Quốc hội, Hội đồng nhân dân với trẻ em năm 2023 với chủ đề “Trẻ em tham gia xây dựng môi trường sống an toàn, thân thiện, lành mạnh cho trẻ em”. Tại buổi đối thoại, các em thiếu nhi đã mạnh dạn đặt ra các câu hỏi xoay quanh các vấn đề mà các em đang quan tâm như về tuyên truyền phòng, chống tai nạn thương tích, tai nạn đuối nước; giải pháp cho trẻ em tham gia phòng, chống bạo lực, xâm hại trẻ em; giải pháp ngăn chặn thực trạng thuốc lá điện tử xâm nhập vào các trường trung học cơ sở, trung học phổ thông; định hướng cho trẻ em trong việc tiếp cận internet và các ứng dụng mạng xã hội, bảo vệ trẻ em trên môi trường mạng; cách thức tố giác các loại tội phạm và khi tố giác các em sẽ được bảo vệ như thế nào; chính sách hỗ trợ đặc thù đối với trẻ em vùng sâu, vùng khó khăn; các hoạt động bảo vệ, chăm sóc, giáo dục trẻ em… Những câu hỏi của các em thiếu nhi đã được các Diễn giả trực tiếp trả lời và trao đổi với tinh thần thẳng thắn, dân chủ và trách nhiệm. Tại chương trình, Quỹ Bảo trợ trẻ em tỉnh đã tặng 39 phần quà cho các em học sinh hoàn cảnh khó khăn, trẻ em tại điểm nuôi dạy trẻ mồ côi chùa Năng Nhơn, Trung tâm Bảo trợ xã hội tỉnh, Trường Nuôi dạy trẻ khuyết tật tỉnh. - Bên cạnh đó, các đơn vị chủ động tổ chức 27 buổi sinh hoạt hè, các hoạt động trải nghiệm sáng tạo, ngày hội thiếu nhi, ngày hội Hoa Phượng đỏ, diễn đàn thiếu nhi… với 2,634 thiếu nhi tham gia. Trao 2,023 suất học bổng, trị giá gần 200.000.000đồng.  - Đồn Biên phòng Lai Hòa, BĐBP Sóc Trăng phối hợp với chùa Prey Chóp tổ chức khai giảng lớp tiếng Khmer năm 2023 dành các em học sinh trên địa bàn xã Lai Hòa. Tham gia lớp học có 29 em học sinh trên địa bàn xã. Chương trình gồm học tiếng Khmer lớp 1 và lớp 2, với 68 nội dung, chia làm 8 tuần, thời gian học 3 buổi/tuần vào 2, thứ 4 và thứ 6 hàng tuần. Tổng thời gian học là 2 tháng bắt đầu từ 16/6 đến 18/8/2023. tổ chức Chương trình Ngày hội tình nguyện, kết nối các câu lạc bộ tình nguyện “Vì đàn em thân yêu” cho 200 em học sinh tại Trường tiểu học Phú Mỹ B (ấp Bắc Dần, xã Phú Mỹ, huyện Mỹ Tú), 04 Gian hàng miễn phí để các em có dịp trải nghiệm kỳ nghỉ hè.  Đoàn Phường 1 được sự hỗ trợ của mạnh thường quân, tiếp tục thực hiện mô hình “Thắp sáng niềm tin” qua đó tổ chức đến thăm và trao tặng 05 phần quà cho các em thiếu nhi có hoàn cảnh khó khăn trên địa bàn phường (mỗi phần trị giá 500.000đ). Chỉ đạo Đoàn phường 5 ra quân thực hiện mô hình “Trồng cây xanh, bảo vệ môi trường chống rác thải nhựa” có trên 50 lượt cán bộ, đoàn viên, thanh niên tham gia; Phổ cập hơn 60 em thiếu nhi lớp học tình thương, chương trình gồm các hoạt động như: Tuyên truyền phòng chống đuối nước, tai nạn thương tích và xâm hại trẻ em; Tuyên truyền về Luật Trẻ em, Quyền tham gia của trẻ em; hỗ trợ, tư vấn cho trẻ em bị xâm hại, bạo hành; Tổ chức trò chơi vận động tập thể, sự khéo léo, và thể dục cho các em thiếu nhi; Tặng quà gồm sữa, bánh, nước, tập, dụng cụ học tập và gấu bông cho 60 em thiếu nhi có hoàn cảnh khó khăn trên địa bàn phường, tổng giá trị trên 12 triệu đồng. Tổ chức ngày hội “Hoa phượng đỏ” thị xã Vĩnh Châu, lần thứ 31 năm 2023. Thu hút trên 500 em Thiếu nhi tham gia; Tổ chức Trại hè Thiếu nhi. Thu hút trên 300 em Thiếu nhi, cán bộ, ĐVTN tham gia; Tổ chức Liên hoan Tuyên truyền măng non năm 2023 – Tìm hiểu Luật trẻ em. Thu hút trên 300 Thiếu nhi tham gia; Tổ chức diễn đàn “Lắng nghe trẻ em nói”. Thu hút trên 300 em Thiếu nhi tham gia; Trao 40 suất học bổng cho các em Thiếu nhi có hoàn cảnh khó khăn, Trao tặng 29 giấy khen và 29 giải thưởng cho các đơn vị tham gia Hội diễn văn nghệ “Hoa phượng đỏ” và Liên hoan tuyên truyền măng non – tìm hiểu Luật trẻ em. Tổng kinh phí trên 150,000,000 đồng.</t>
  </si>
  <si>
    <t xml:space="preserve">- Hưởng ứng Tháng công nhân năm 2023, sáng ngày 28/5/2023, Tỉnh Đoàn Sóc Trăng chọn Đoàn Khối các Cơ quan và Doanh nghiệp tỉnh làm điểm tổ chức Ngày hội Thanh niên công nhân, đồng thời tuyên dương thanh niên, công nhân tài năng trẻ năm 2023. rong khuôn khổ Ngày hội đã diễn ra nhiều hoạt động ý nghĩa như: Tuyên dương 10 gương đoàn viên, thanh niên công nhân tiêu biểu vì có những sáng kiến áp dụng hiệu quả trong lao động; trao 100 phần quà cho các bạn đoàn viên, thanh niên có hoàn cảnh khó khăn; đến tận nhà trọ thăm và trao quà cho thanh niên có hoàn cảnh khó khăn. Bên cạnh đó, tổ chức Hội thao Thanh niên công nhân năm 2023 với môn bóng đá nam từ ngày 25/5 - 27/5/2023 gồm 08 đội với 120 vận động viên đến từ các cơ quan, doanh nghiệp tham gia; tổ chức các trò chơi dân gian như nhảy dây tập thể, nhảy bao, kiệu nàng về dinh, đua ghe trên cạn… Các môn thi đấu đã thu hút đông đảo đoàn viên, thanh niên tham gia và cổ vũ, sau một buổi tranh tài sôi nổi và đầy hào hứng, Ban Tổ chức đã trao giải Nhất, Nhì, ba cho các đội đạt thành tích cao tại các môn thi đấu. - Các hoạt động an sinh xã hội cũng được các cấp bộ Đoàn quan tâm triển khai thực hiện, qua đó đã tổ chức 68 cuộc khám, chữa bệnh miễn phí, kết quả đã khám và tư vấn miễn phí cho 2,074 lượt người dân có hoàn cảnh khó khăn, giúp người dân nâng cao nhận thức và thay đổi hành vi về công tác chăm sóc sức khỏe bản thân và gia đình; phòng, chống một số bệnh thường gặp tại cộng đồng. Giúp đỡ 192 gia đình chính sách, sửa chữa và xây mới 16 căn nhà, tặng trên 1.000 phần quà, nhu yếu phẩm cho gia đình chính sách, người có công cách mạng và người dân . - Đoàn Thanh niên Công an tỉnh tổ chức đến tận nhà làm thủ tục cấp CCCD cho người dân cao tuổi, sức khỏe yếu. - Thị đoàn Vĩnh Châu tổ chức chương trình “Tỏa sáng Nghị lực Việt” năm 2023 tuyên dương 20 gương học sinh, thanh niên khuyết tật tiêu biểu giàu nghị lực, vươn lên từ nghịch cảnh, vượt qua khó khăn, hoàn thiện bản thân và tích cực trong việc học tập, đóng góp trong cộng đồng. </t>
  </si>
  <si>
    <t>Các đơn vị phối hợp với Công an khu vực tham gia tuần tra kiểm soát trật tự trên địa bàn theo nghị định 03; phối hợp với các ngành chức năng tổ chức tuyên truyền, phổ biến giáo dục pháp luật cho ĐVTN, học sinh về chấp hành nghiêm Luật giao thông đường bộ, đường thủy nội địa, Luật Thanh niên,… Đảm bảo trật tự, an toàn giao thông trong kỳ thi tốt nghiệp THPT Quốc gia năm 2023 tại 11 huyện, thị xã, thành phố.</t>
  </si>
  <si>
    <t>- Chỉ đạo các đơn vị đồng loạt ra quân hưởng ứng ngày môi trường thế giới 5/6 với các hoạt động như thu gom rác thải, phát hoang dọn cỏ, khơi thông cống thoát nước đường giao thông, trồng mới các tuyến đường công trình vườn hoa, xây dựng các tuyến đường “Sáng – Xanh – Sạch – Đẹp”, phát hơn 1.000 tờ bướm tuyên truyền bảo vệ môi trường, phòng chống rác thải nhựa. - Tham gia phát hoang bụi rậm, trồng cây tại cơ quan đơn vị và địa bàn dân cư. Triển khai mô hình thu gom rác thải nhựa đổi lấy sản phẩm thân thiện. Tổ chức Hội thi bảo vệ môi trường chủ đề: “Đánh bại rác thải nhựa”, thực hiện mô hình “Quầy cây xanh 0 đồng” “Đổi chai nhựa lấy cây xanh”…; Tổ chức trồng rừng phòng hộ góp phần ứng biến đổi khí hậu. Hướng dẫn, tuyên truyền cho trên 500 hộ gia đình phân loại rác tại nguồn, hạn chế sử dụng túi ni lông trong sinh hoạt; Hỗ trợ trên 1.000 cây giống cho các tuyến đường kiểu mẫu tại các xã Nông thôn mới; ươm trên 4.000 cây xanh, xây mới và tu sửa 5 Ngôi nhà 100 đồng … + Huyện đoàn Cù Lao Dung phối hợp Phòng Tài nguyên và Môi trường huyện tổ chức Hội thi vẽ tranh với chủ đề  “Vì một Việt Nam xanh - Môi trường thân thiện” dành cho thiếu nhi năm 2023 có trên 200 học sinh tham gia; Kết quả Ban Tổ chức Hội thi đã trao 02 giải nhất, 02 giải nhì, 02 giải ba và 10 giải khuyến khích cho các tác phẩm dự thi của các đơn vị</t>
  </si>
  <si>
    <t>- Các đơn vị tổ chức tuyên truyền, hưởng ứng Ngày môi trường thế giới. Xây dựng công trình Tuyến đường thanh niên tự quản “Sáng - xanh - sạch - đẹp” (tổ chức xóa biển quảng cáo, các tờ rơi tín dụng đen, trồng cây xanh, tổ chức vệ sinh tại tuyến đường, xử lý các điểm đen về rác thải.....) .  - Các đơn vị phối hợp cùng lực lượng Công an ra quân thực hiện đợt cao điểm "30 ngày đêm" về cấp CCCD và định danh điện tử và nhiệm vụ Đề án 06 cho người dân. - Tuyên truyền phòng, chống tác hại ma túy, rượu bia, xây dựng nếp sống văn minh, chống các hủ tục lạc hậu, mê tín dị đoan…</t>
  </si>
  <si>
    <t>Xây nhà nhân ái</t>
  </si>
  <si>
    <t>Tổ chức Hội thi trực tuyến Tiếng anh,tranh biện</t>
  </si>
  <si>
    <t xml:space="preserve">Ra quân chiến dịch TTTNH 01 Sân chơi thiếu nhi trị giá 80 triệu đồng; 02 tủ sách cho thiếu nhi, trị giá 100 triệu đồng; 2.000 phần quà cho thiếu nhi và 20 suất học bổng cho các em thiếu nhi, 20 suất quà cho các bạn thanh niên dân tộc thiểu số trên địa bàn tỉnh Cà Mau, trị giá 600 triệu đồng, ngày hội thiếu nhi Việt Nam rèn đức luyện tài dẫn dắt tương lai cho thiếu nhi.Ngày cao điểm chiến sỹ tình nguyện "Vì đàn em thân yêu" trong Chiến dịch Thanh niên tình nguyện hè năm 2023. Theo đó, chọn huyện U Minh làm điểm chỉ đạo tổ chức hoạt động cấp tỉnh. Thăm tặng quà cho học sinh cửa biển Giá Lồng Đèn, nấu ăn cho em, tổ chức Hội thi vẽ tranh, dạy bơi miễn phí, trang trí nhà vệ sinh thân thiện, sửa chữa khu vui chơi cho thiếu nhi, mở lớp dạy tiếng Khmer cho thiếu nhi, tổ chức các trò chơi dân gian, cắt tóc miễn phí cho trẻ em, trao tặng 01 nhà khăn quàng đỏ, 2 xe đạp, tặng 340 suất quà, suất học bổng. </t>
  </si>
  <si>
    <t>huyện, thành phố đồng loạt ra quân với 9 điểm chỉ đạo tại các khu chợ, tiển khai mô hình “1 + 10” mỗi đoàn viên thanh niên giúp đỡ, hỗ trợ cho 10 người dân, gia đình sử dụng các dịch vụ thanh toán không dùng tiền mặt. Đặt chốt tư vấn cố định cho bà con nhân dân thanh toán không dùng tiền mặt, trong buổi sáng, đã tư vấn và hỗ trợ cài đặt các ứng dụng thanh toán tại các ngân hàng,...</t>
  </si>
  <si>
    <t>tuần tra kiểm soát trên địa bàn đảm bảo an toàn trật tự, nhắc nhở người dân tham gia giao thông an toàn</t>
  </si>
  <si>
    <t xml:space="preserve">9/9 huyện thành phố thành lập các đội hình ra quân dọn rác, tuyên tuyền người dân bỏ rác đúng nơi quy đinh, tuyên truyền tác hại của rác thải nhựa. </t>
  </si>
  <si>
    <t>thu gom rác thải, trồng hoa, cây xanh trong khuôn viên các trường học, tổ chức xây dựng, sửa chữa  khu vui chơi thể dục, thể thao cho thanh thiếu nhi tại địa bàn dân cư</t>
  </si>
  <si>
    <t>Tuyền truyền tiêu chí nông thôn mới, trồng hàng rào cây xanh, hỗ trợ định danh diện mức 2, thanh toán không dùng tiền mặt</t>
  </si>
  <si>
    <t xml:space="preserve"> 0</t>
  </si>
  <si>
    <t>- Tổ chức bình chọn cho video clip Tiếng Anh ""Cuộc thi Gen Z làm chủ công nghệ số"" cho học sinh khối THPT - Tổ chức bình chọn cho video clip tham dự Cuộc thi tiếng Anh ""Thiếu nhi An Giang thi đua làm nghìn việc tốt"" cho học sinh khối Tiểu học và THCS. - Tổ chức Hội thi Olympic Tiếng Anh học sinh sinh viên tỉnh An Giang năm 2023</t>
  </si>
  <si>
    <t>- Trong Đợt 1 của Chiến dịch mở được 28 lớp phổ cập bơi qua đó phổ cập được 1.507 trẻ em  - Tổ chức 761 buổi sinh hoạt thiếu nhi thu hút 32.546 trẻ em tham gia - Tặng học bổng cho 3.132 trẻ em trên địa bàn tỉnh với tổng số tiền hơn 1 tỷ đồng</t>
  </si>
  <si>
    <t>Hoạt động cấp tỉnh: - Tổ chức Ngày hội thanh toán không dùng tiền mặt tại thành phố Long Xuyên - Tổ chức hoạt động khám, cấp phát thuốc miễn phí cho thanh niên công nhân tại Châu Thành. - Tổ chức hiến được 142 đơn vị máu - Tổ chức được 06 buổi khám chữa bệnh qua đó khám và tư vấn cho 1000 người; trao tặng 45 thẻ BHYT cho người dân có hoàn cảnh khó khăn - Giúp đỡ 38 gia đình chính sách; sửa chữa 07 căn nhà tình nghĩa.</t>
  </si>
  <si>
    <t>- Cấp tỉnh: tổ chức Ngày hội An toàn giao thông tại Trường Cao đẳng Nghề An Giang. - Cấp cơ sở: tổ chức ngày “Thiếu nhi vui khỏe” nhân dịp quốc tế thiếu nhi 01/6/2023 kết hợp tuyên truyền luật trẻ em, luật ATGT với sự tham gia của 1150 em học sinh trường tiểu học và THCS. - Sửa chữa, nâng cấp các biển báo giao thông bị xuống cấp - Hỗ trợ, Tham gia tuần tra đảm bảo an ninh trật tự vào ban đêm trên địa bàn TP Long Xuyên - Hỗ trợ tuần tra an toàn giao thông và ngăn chặn hành vi đua xe trái phép trên tuyến quốc lộ 91 - Tổ chức tuyên truyền giáo dục về ATGT cho các em học sinh lồng ghép trong các buổi sinh hoạt hè tại các trường TH và  THCS trên địa bàn tỉnh - Câu lạc bộ Nét đẹp giao thông của huyện An Phú thường xuyên duy trì hoạt động giúp người dân đi đường không may gặp phải trường hợp xe hư hỏng, thủng lốp, hết xăng, bị tai nạn giao thông gặp sự cố vào đêm khuya, có 11 thành viên tham gia. Bên cạnh, các xã, thị trấn của huyện An Phú Đoàn phối hợp với Chi đoàn Công an, Quân sự tổ chức tuần tra biên giới, đảm bảo an ninh chính trị, trật tự an toàn giao thông. - Tổ chức các buổi tuyên truyền về pháp luật An toàn giao thông cho người dân, đoàn viên thanh niên, học sinh, sinh viên trên địa bàn tỉnh.</t>
  </si>
  <si>
    <t xml:space="preserve">- Tỉnh Đoàn phát động cuộc thi vẽ tranh bảo vệ môi trường, thích ứng với biến đổi khí hậu tỉnh An Giang năm 2023 - Tỉnh Đoàn tổ chức Hội thi rung chuông vàng tìm hiểu kiến thức về bảo vệ môi trường năm 2023 - Tổ chức lễ mittinh hưởng ứng ngày môi trường thế giới kết hợp thu gom rác tại các tuyến đường. - Thực hiện công trình bồn hoa thanh niên bảo vệ môi trường,  đoạn đường thanh niên với bảng tuyên truyền từ vật liệu tái chế, đoạn đường hoa thanh niên - Trông mới 300 cây xanh, vệ sinh, phát quang 01 km đường giao thông nông thôn tại huyện An Phú - Đặt 40 thùng phân loại rác tại các tuyến đường ở huyện Chợ Mới và Thành phố Long Xuyên - Tuyên truyền, vận động người dân không để các vật dụng chứa nước đọng để ngăn ngừa bệnh sốt xuất huyết </t>
  </si>
  <si>
    <t>- Ra quân trồng cây xanh tạo cảnh quan đô thị dọc các tuyến đường - Đẩy mạnh  tuyên truyền phổ biến pháp luật, văn hóa ứng xử, giáo dục giới tính cho người dân trên địa bàn tỉnh- Tổ chức lớp tuyên truyền về an toàn giao thông và các tệ nạn xã hội - Tổ chức Liên hoan tuyên truyền măng non về Luật trẻ em và phòng, chống xâm hại trẻ em - Tổ chức Phiên hợp Mô hình Hội đồng trẻ em tỉnh An Giang năm 2023 - thành Đoàn Long Xuyên thành lập được 02 đội hình, tổ chức 11 cuộc tuyên truyền bảo vệ môi trường, ra quân vệ sinh bờ kè sông Long Xuyên. Trồng hoa tạo cảnh quan đô thị, trị giá hoạt động 4 triệu đồng. - Huyện Đoàn An Phú tham gia xây dựng đô thị văn minh, giữ gìn trật tự an toàn giao thông được các cơ sở Đoàn thị trấn tập trung vào các hoạt động tuyên truyền nâng cao ý thức giữ gìn bảo vệ môi trường khu vực đô thị thông qua các băng rol, khẩu hiệu, tờ rơi, tổ chức tháo gỡ và cạo xóa các biển quảng cáo sai quy định tại các đoạn đường Sáng – Xanh – Sạch – Đẹp – An toàn, được 05 cuộc, có 32 lượt ĐVTN tham gia.</t>
  </si>
  <si>
    <t>-Thực hiện với các hoạt động cụ thể như: trồng rau sinh kế, vệ sinh môi trường, trồng cây xanh, hoa kiểng và diệt lăng quăng, tuyên truyền phòng chống sốt xuất huyết, bảo vệ môi trường, chỉnh trang lại các thư viện xanh, sân chơi thiếu nhi - Cất và bàn giao nhà nhân ái cho Đoàn viên có hoàn cảnh khó khăn - Hỗ trợ UBMTTQVN cấp xã phát tặng quà cho các hộ có hoàn cảnh khó khăn trên địa bàn xã , phối hợp UBND cấp xã thực hiện chỉ tiêu xây dựng nông thôn mới nâng cao với phần việc xây 01 công trình “Đoạn đường hoa”, hoàn thành và đưa vào sử dụng 01 công trình lắp đặt 65 bảng tuyên truyền xây dựng Nông thôn mới từ các lốp xe tại tuyến đường ,Trồng hơn 100 cây và hoa góp phần tạo cảnh quan môi trường xanh - sạch - đẹp - Tổ chức tổng quan vệ sinh môi trường, sửa chữa đường giao thông nông thôn - lắp đặt 37 pano - Trông mới 600 cây xanh, phát quang, vệ sinh đường giao thông nông thôn - Sửa chữa 150 biển báo giao thông - Huyện Đoàn Phú Tân Xã đoàn Tân Trung được làm điểm cấp huyện Ngày cao điểm “Tình nguyện chung tay xây dựng nông thôn mới” năm 2023 và đồng thời, chỉ đạo Đoàn cơ sở đồng loạt ra quân hưởng ứng Ngày cao điểm Tình nguyện chung tay xây dựng nông thôn mới với các hoạt động: dọn dẹp, vệ sinh môi trường, chặt mé cây xanh che khuất tầm nhìn trên tuyến đường thanh niên xây dựng nông thôn mới và bố trí 80 thùng rác công cộng trên địa bàn xã, với tổng kinh phí trên 32 triệu đồng……thu hút hơn 280 lượt ĐVTN tham gia; lắp đặt 20 bóng đèn năng lượng mặt trời trị giá 20 triệu đồng tại ấp Vàm Nao, xã Tân Trung. Bên cạnh đó, tổ chức ra quân dọn dẹp, vệ sinh môi trường hỗ trợ xã Phú Lâm chuẩn bị Lễ công bố Quyết định của Chủ tịch UBND tỉnh An Giang công nhận xã Phú Lâm đạt chuẩn “Xã nông thôn mới nâng cao” năm 2023, với sự tham gia của gần 100 ĐVTN. - Thành Đoàn Long Xuyên thành lập được 01 đội hình tổ chức tổng quan vệ sinh môi trường, sửa chữa đường giao thông nông thôn với 35 ĐVTN tham gia, trị giá hoạt động là 2 triệu đồng.</t>
  </si>
  <si>
    <t xml:space="preserve">Tiếp tục duy trì hoạt động của CLB Ngoại ngữ tại các Đoàn Khối trường học </t>
  </si>
  <si>
    <t>Các cấp bộ Đoàn trực thuộc phối hợp với Phòng LĐTBXH tổ chức Lễ phát động Tháng hành động vì trẻ em năm 2023 với chủ đề “Chung tay chăm sóc, bảo vệ, giảm thiểu tổn hại trẻ em” với 200 đại biểu đại diện thiếu nhi tham dự . Tại buổi phát động ban tổ chức cũng đã trao 50 phần quà là các suất học bổng, đồng phục học sinh, dụng cụ học tập đến các em thiếu nhi yếu thế, có hoàn cảnh khó khăn với tổng giá trị là 28,8 triệu đồng. Cơ sở đoàn Tổ chức sinh hoạt câu lạc bộ trẻ em địa bàn dân cư, tuyên truyền phòng chống ma tuý; phòng chống xâm hại, tai nạn thương tích và sinh hoạc chuyên đề "Tuổi trẻ Thuận Hưng với biển đảo quê hương".</t>
  </si>
  <si>
    <t>Tiếp tục ra quân hướng dẫn người dân cài đặt ứng dụng CầnThơ Smart, tạo tài khoản dịch vụ công trực tuyến và thanh toán không dùng tiền mặt;hỗ trợ cài đặt mã định danh điện tử cho người dân của xã trên ứng dụng Vneid</t>
  </si>
  <si>
    <t>Tiếp tục trực chốt An toàn giao thông tại các điểm chốt trong các khung giờ cao điểm trong tuần; Ra quân tuyên truyền các hộ buôn bán kinh doanh không được dựng bản hiệu lấn chiếm hành lan ATG</t>
  </si>
  <si>
    <t>Thành lập các đội hình thanh niên tình nguyện trong bảo vệ môi trường; xử lý các điểm đen ô nhiễm môi trường; vệ sinh, phát quang, dọn dẹp các tuyến đường, cơ quan, trường học;  ra quân trồng và chăm sóc cây xanh, trồng hoa tại khuôn viên các cơ quan, đơn vị, trường họ</t>
  </si>
  <si>
    <t>Các cấp bộ Đoàn tiếp tục đẩy mạnh công tác "vệ sinh môi trường" như: tiếp tục xử lý các điểm đen về rác thải, khai thác các lỗ cống trên các tuyến đường nội ô thành phố, thu gọn và xử lý rác thải trên các kênh rạch. Kết quả thu gọn hơn 2 tấn rác thải.</t>
  </si>
  <si>
    <t>Các đội hình tập trung phát quang bụi râm tại 5 tuyến đường nông thôn, sửa chửa được 02km và làm mới 1km đường nông thôn</t>
  </si>
  <si>
    <t>20</t>
  </si>
  <si>
    <t>Trao tặng phần quà cho trẻ em khuyết tật, hộ nghèo, cận nghèo, hộ có hoàn cảnh đặc biệt khó khăn,...</t>
  </si>
  <si>
    <t>chăm lo, hỗ trợ cho hơn 2.000 lượt thiếu nhi có hoàn cảnh khó khăn, tổ chức khám, tư vấn miễn phí sức khỏe cho gần 300 người dân, hỗ trợ, giúp đỡ cho hơn 50 gia đình chính sách,...</t>
  </si>
  <si>
    <t xml:space="preserve">Đẩy mạnh tuyên truyền và phát động an toàn giao thông năm 2023 đối với đoàn viên thanh niên và học sinh sinh viên trên địa bàn; duy trì đội tình nguyện tham gia giữ gìn trật tự an toàn giao thông tại các bến phà, đò ngang, cổng trường an toàn giao thông, </t>
  </si>
  <si>
    <t>trồng cây xanh, thu gom rác thải, bao bì thuốc bảo vệ thực vật, tuyên truyền chống rác thải nhựa,... thu hút hơn 2.500 đoàn viên thanh niên tham gia,...</t>
  </si>
  <si>
    <t>tích cực thực hiện các hoạt động vệ sinh cảnh quan, môi trường, tháo gỡ các bảng quảng cáo trái phép trên cột điện tại các tuyền đường trên địa bàn phường, thị trấn. Trồng hoa, cây xanh, chỉnh trang trường học, sân chơi thiếu nhi, khai thông cống rãnh...</t>
  </si>
  <si>
    <t>Tổ chức thu gom rác thải nhựa, trồng cây xanh và hoa ven các tuyến đường; thi công xây dựng các công trình đường đal, đường rải đá, thắp sáng tuyến đường giao thông nông thôn; dọn dẹp vệ sinh, phát quang bụi rậm.</t>
  </si>
  <si>
    <t>Tổ chức các hoạt động nhằm nâng cao năng lực ngoại ngữ cho thanh niên, thanh thiếu nhi giúp thanh niên, thanh thiếu nhi có thêm bản lĩnh, tự tin, kiến thức. Duy trì và thành lập các lớp dạy Tiếng Anh miễn phí cho các em thiếu nhi trên địa bàn.</t>
  </si>
  <si>
    <t>Các cấp bộ Đoàn trong tỉnh luôn chú trọng, quan tâm đến đời sống thiếu nhi. Qua đó, vận động nguồn lực xã hội hóa và hỗ trợ cho các em có hoàn cảnh khó khăn, thực hiện nhiều công trình, phần việc như: khám bệnh và cấp phát thuốc miễn phí, xây dựng, sửa chữa điểm sinh hoạt, vui chơi cho thiếu nhi; vẽ tranh tường trong khuôn viên trường học,...</t>
  </si>
  <si>
    <t>Duy trì và củng cố đội hình thanh niên tình nguyện hỗ trợ, hướng dân người dân đăng ký và kích hoạt tài khoản định danh điện tử, tạo tài khoản trên Cổng Dịch vụ công quốc gia, sổ sức khỏe điện tử</t>
  </si>
  <si>
    <t>Duy trì, củng cố các đội hình đảm bảo ATGT tại các huyện, thị, thành. Phối hợp tổ chức các cuộc tuyên truyền, Ngày hội, phối hợp tuần tra đảm bảo an toàn giao thông chuẩn bị cho kỳ thi THPT quốc gia.</t>
  </si>
  <si>
    <t>Tỉnh đoàn, Ủy ban Hội tỉnh tổ chức 09 lớp tập huấn về ứng phó biển đổi khí hậu và bảo vệ môi trường năm 2023 tại các huyện, thị, thành phố trên địa bàn. Bên cạnh đó, các cấp bộ Đoàn cũng ra quân thực hiện vệ sinh môi trường, thu gom rác thải, phát tờ rơi và tuyên truyền cho người dân về việc bảo vệ môi trường</t>
  </si>
  <si>
    <t>Tích cực tham gia xây dựng và duy trì các tuyến đường “Sáng – Xanh – Sạch – Đẹp”; tuyến đường “Thanh niên tự quản”. Xây dựng mới 01 tuyến đường với chiều dài 1,2km trên địa bàn thị trấn Trà Cú, tiếp tục triển khai thực hiện các công trình phần việc có ý nghĩa như: thực hiện chăm sóc tuyến đường hoa, vệ sinh môi trường, bóc, xóa các quảng cáo sai quy định, tuyên truyền vận động đoàn viên, hội viên thanh niên  bỏ rác đúng nơi quy định góp phần tạo vẻ mỹ quan đô thị khu vực công cộng và đông dân cư, bên cạnh đó đoàn viên tham gia phát tờ rơi tuyên truyền các tiêu chí xây dựng đô thị văn minh, qua đó, có 1,275 đvtn tham gia</t>
  </si>
  <si>
    <t>Tổ chức ra quân vệ sinh cảnh quan môi trường, trồng cây xanh,  làm mới đường giao thông nông thôn, công trình thắp sáng đường quê, vệ sinh kênh rạch, bờ biển, chăm sóc các tuyến đường hoa, vệ sinh khuôn viên cơ quan</t>
  </si>
  <si>
    <t>thăm, tặng quà cho 2.970 thiếu nhi với trị giá 1,375 tỷ đồng</t>
  </si>
  <si>
    <t>Ban Thường vụ Tỉnh Đoàn Tiền Giang đã xây dựng Chương trình phối hợp số 2260/CTPH-STTTT-TĐTN ngày 30/12/2022 giữa Sở Thông tin truyền thông và Tỉnh Đoàn Tiền Giang giai đoạn 2023 - 2026, đồng thời chỉ đạo các huyện, thành, thị Đoàn tiếp tục duy trì và thành lập mới các tổ công nghệ số cộng đồng trên địa bàn tỉnh Tiền Giang. Từ khi thành lập đến nay, các cấp bộ Đoàn đã phối hợp với các đơn vị có liên quan thành lập được 147 tổ công nghệ số ở các xã, phường, thị trấn và 975 tổ công nghệ số ở ấp, khu phố trên địa bàn tỉnh với tổng số thành viên là 8.204 thành viên trên địa bàn toàn tỉnh. Trong thời gian qua, các tổ công nghệ số đã tập trung hướng dẫn đoàn viên, thanh niên và người dân sử dụng dịch vụ công trực tuyến và cài đặt ứng dụng VNEID như: hỗ trợ người dân thực hiện dịch vụ công trực tuyến và tuyên truyền xây dựng văn hóa công vụ, sử dụng tài khoản thanh toán điện tử, hỗ trợ công dân đã có hồ sơ đăng ký tài khoản định danh và xác thực điện tử đang chờ phê duyệt cấp tài khoản, hỗ trợ công dân làm thủ tục cấp tài khoản định danh và xác thực điện tử khi có thẻ CCCD gắn chíp, tuyên truyền công tác bảo mật thông tin; thao tác thực hiện các dịch vụ công trực tuyến trên cổng dịch vụ công, Các tính năng nổi bật như Ví giấy tờ, Thông báo lưu trú, Tố giác tội phạm,… giúp công dân có thể thay thế CCCD gắn chíp và các loại giấy tờ đã đăng ký tích hợp hiển thị trên ứng dụng VNeID như giấy phép lái xe, đăng kí xe, bảo hiểm y tế… giúp người dân giảm tối đa các giấy tờ phải mang theo khi thực hiện các giao dịch hành chính…Thông qua các hoạt động chuyển đổi số đã góp phần làm cầu nối giữa các cấp chính quyền với người dân, doanh nghiệp trong việc thúc đẩy, phát triển hoạt động chuyển đổi số trên địa bàn toàn tỉnh.</t>
  </si>
  <si>
    <t>- Củng cố, nâng chất hoạt động của 18 Bến đò ngang an toàn, 322 cổng trường An toàn giao thông, rà soát hoạt động của từng mô hình để có hướng chỉ đạo kịp thời. Vận động các hộ gia đình trẻ ký cam kết đảm bảo an toàn khi tham gia giao thông trên các tuyến đường thanh niên tự quản; Ra quân 256 đội hình tình nguyện tham gia đảm bảo trật tự an toàn giao thông với 5.597 tình nguyện viên. - Nhằm hỗ trợ chương trình “Tiếp sức mùa thi” năm 2023, thanh niên khối lực lượng vũ trang  đã thành lập 30 đội hình thanh niên điều tiết, đảm bảo trật tự, an toàn giao thông tại 30 hội đồng thi với sự tham gia của 180 đoàn viên, thanh niên. Các đội hình tổ chức hướng dẫn phụ huynh để xe đúng nơi quy định, điều phối giao thông tại các điểm thi, qua đó góp phần đảm bảo an ninh, giúp phụ huynh, thí sinh yên tâm khi tham gia kỳ thi năm 2023.</t>
  </si>
  <si>
    <t>- Tổ chức các đội thanh niên tình nguyện dọn vệ sinh dọc bờ biển qua đó tuyên truyền đến các hộ dân về mục tiêu, ý nghĩa của chương trình. Đồng thời, chỉ đạo Đoàn thanh niên địa phương phối hợp với Đồn biên phòng Tân Thành duy trì hoạt động ít nhất 01 lần/tuần, kết quả đã thực hiện được 18 cuộc có 198 thanh niên nòng cốt trong đội hình Thanh niên tình nguyện “Hãy làm sạch biển” . 	- Tổ chức 11 lớp Tập huấn về bảo vệ môi trường, ứng phó biến đổi khí hậu, đồng thời duy trì hoạt động của 268 Đội hình Thanh niên tình nguyện bảo vệ môi trường, ứng phó biến đổi khí hậu; thực hiện 129 công trình bảo vệ môi trường, ứng phó biến đổi khí hậu ;... Tiếp tục nhân rộng mô hình “Văn phòng xanh” tại tất cả các cơ quan, đơn vị trên địa bàn tỉnh.</t>
  </si>
  <si>
    <t>- Ban Chỉ đạo các cấp đã chủ động phối hợp các ngành chức năng tổ chức nhiều công trình hưởng ứng phong trào xây dựng đô thị văn minh, tiêu biểu như: ra quân 268 đội hình TNTN tham gia bảo vệ môi trường với 3.997 thanh niên tình nguyện tham gia, tổ chức 129 hoạt động tuyên truyền về xây dựng nếp sống đô thị văn, bốc xóa quảng cáo sai quy định, quảng cáo các hình thức vay tiền nhanh góp phần tạo cảnh quan và phòng, chống tình trạng quỹ tín dụng đen ảnh hưởng đến nhân dân; ra quân 15 cuộc tuyên truyền về phòng chống dịch bệnh sốt xuất huyết; tuyên truyền vận động các hộ tiểu thương không lấn chiếm lồng lề đường, phối hợp ngành công an lập lại mỹ quan đô thị... thu hút 6.270 lượt đoàn viên, thanh niên tham gia.   - Tiếp tục củng cố, duy trì hoạt động của mô hình “Khu dân cư không rác” tại các huyện, thành, thịvới các tiêu chí về môi trường như: sử dụng thùng rác thông minh phân loại rác, hạn chế sử dụng túi ni lông, không thả vật nuôi bừa bãi... Xây dựng được 19 tuyến đường, tuyến phố văn minh “Sáng - Xanh - Sạch - Đẹp - An toàn”, củng cố 11 tuyến đường văn minh đô thị.</t>
  </si>
  <si>
    <t>- Ra quân dặm vá, sữa chữa 32km đường giao thông nông thôn, đặc biệt là các tuyến đường trọng điểm kết nối môi trường sản xuất, đường giao thông chính của nhân dân thu hút trên 1.000 lượt đoàn viên, thanh niên tham gia. Đồng thời, tiến hành củng cố các tiêu chí của tuyến đường “Sáng - Xanh - Sạch - An ninh”, vận động nhân dân trồng hoa, cây kiểng, lắp trụ đèn và xây dựng cổng rào an ninh, kết quả đã củng cố 22 tuyến đường. Đảm nhận hỗ trợ xây dựng và sửa, nâng cấp các nhà văn hóa trên địa bàn tỉnh; vận động đoàn viên, thanh niên tham gia góp ngày công lao động, hoàn thiện hệ thống cảnh quan tại các nhà văn hóa như trồng cây xanh, trồng hoa,… - Thực hiện thay mới các hệ thống chiếu sáng trên các tuyến đường thanh niên tự quản; tặng 300 bộ bóng đèn cho các hộ khó khăn, hộ nghèo tại các xã nông thôn mới. Ngoài ra, tổ chức tuyên truyền sử dụng điện tiết kiệm, hiệu quả cho trên 300 người dân, vận động người dân không sử dụng các dụng cụ tích điện để khai thác thủy sản,…</t>
  </si>
  <si>
    <t>tổ chức giao lưu các CLB tiếng Anh trong trường học, tổ chức các cuộc thi tiếng Anh trong trước học; thành lập và duy trì CLB tiếng Anh trong trường học</t>
  </si>
  <si>
    <t>thăm, tặng quà cho học sinh có hoàn cảnh khó khăn, học sinh tai nạn thương tích trên địa bàn</t>
  </si>
  <si>
    <t>Hướng dẫn người dân cài đặt, sử dụng ứng dụng VNeID; kích hoạt và sử dụng tài khoản định danh điện tử; hướng dẫn làm thủ tục hành chính công trực tuyến;</t>
  </si>
  <si>
    <t>Tham gia cùng CSGT hỗ trợ tại các chốt trực đêm; phối hợp hỗ trợ tổ chức các buổi tuyên truyền về ATGT cho thanh thiếu niên</t>
  </si>
  <si>
    <t>Dọn vệ sinh, khai thông kênh, rạch; Nhặt rác tại các khu dân cư; Vận động người đân thực hiện phân loại rác tại nguồn và bỏ rác ra đúng thời gian, địa điểm theo quy định của công ty đô thị.</t>
  </si>
  <si>
    <t>Vận động người dân phân loại rác tại nguồn, không mua bán, lấn chiếm vỉa hè; trồng cây xanh; Thực hiện công trình "Tuyến đường nở hoa"</t>
  </si>
  <si>
    <t>trồng mới cây xanh, sơn sửa cầu</t>
  </si>
  <si>
    <t>Tổ chức các lớp dạy tiếng anh miễn phí cho hơn 900 thiếu nhi có hoàn cảnh khó khăn trên địa bàn, tham gia cuộc thi Olympic Tiếng Anh. Tổ chức sinh hoạt Tổ Thanh niên tự học tiếng nước ngoài cho 42 ĐVTN, duy trì các tổ sinh hoạt CLB  tiếng Anh Nổi bật, ngày 23/6/2023, tại Trường Cao đẳng Cộng đồng Đồng Tháp, Câu lạc bộ Ngoại ngữ Đoàn Khối tổ chức sinh hoạt Câu lạc bộ Quý II với sự tham gia gần 80 đoàn viên, thanh niên. Câu lạc bộ tiến hành sinh hoạt với các nội dung như: + Sinh hoạt với chủ đề: Summer Volunteer Campaign. + Tổ chức cuộc thi Rung chuông vàng bằng tiếng Anh với chủ đề “Các hoạt động tình nguyện của Đoàn” Trong buổi sinh hoạt Câu lạc bộ đã trao giải thưởng Nhất, Nhì, Ba cho 03 thí sinh xuất sắc nhất trong cuộc thì Rung chuông vàng và các giải khuyến khích.</t>
  </si>
  <si>
    <t xml:space="preserve"> Tổ chức hơn 50 khóa dạy bơi, tuyên truyền nâng cao nhận thức của thiếu nhi và gia đình về phòng, chống đuối nước, xâm hại trẻ em mang lại hiệu quả thiết thực.  - Hỗ trợ, trao tặng học bổng cho hơn 1.500 các em thiếu nhi có hoàn cảnh khó khăn vươn lên trong học tập</t>
  </si>
  <si>
    <t>Khám, chữa bệnh và cấp phát thuốc miễn phí tại nhà cho 500 người cao tuổi, người già neo đơn.; Tặng hơn 2.000 phần quà cho gia đình chính sách, thiếu nhi và các gia đình có hoàn cảnh khó khăn. Hướng dẫn cài đặt các ứng dụng điện tử cho hơn 64.000 người dân. Tổ chức Ngày cao điểm Thanh toán không dùng tiền mặt 27/6 đến 100% Đoàn cấp huyện và 100% Đoàn cơ sở</t>
  </si>
  <si>
    <t>Tổ chức hơn 38 buổi tuyên truyền về an toàn giao thông. Tham gia giải tỏa hành lang lộ giới, phát quang hơn 10,8km cây xanh che khuất tầm nhìn tại các tuyến lộ nông thôn. Phát huy hiệu quả đội hình SOS tuần tra hỗ trợ người dân gặp sự cố về đêm</t>
  </si>
  <si>
    <t>Thực hiện mô hình dòng sông không rác, tuyến đường không rác thải nhựa, vệ sinh khu vực chợ, trồng hơn 180.363 cây xanh các loại</t>
  </si>
  <si>
    <t>Tổ chức các hoạt động ra quân tham gia xây dựng đô thị văn minh như tổ chức tuyên truyền pháp luật phòng, chống tội phạm;  xây dựng các tuyến phố sáng - xanh - sạch - đẹp - an toàn, hướng dẫn cài đặt, đăng ký, kích hoạt tài khoản định danh điện tử qua ứng dụng VneID của Bộ Công an cho hơn 8.000 đoàn viên thanh niên và người dân; tặng hơn 1.000 suất quà cho các hộ dân, cụ già neo đơn và học sinh có hoàn cảnh khó khăn trên địa bàn Tỉnh. Với tổng kinh phí thực hiện gần 400 triệu đồng</t>
  </si>
  <si>
    <t xml:space="preserve">Phối hợp với trường Đại học Bách khoa khởi công xây dưng 17 tuyến đường nông thôn. Bên cạnh đó, trong tuần 5 triển khai của Chiến dịch, tại huyện Châu Thành đã xây dựng 03km thắp sáng đường quê, tu sửa 01km đường nông thôn, hỗ trợ xây dựng 01 cây cầu, sửa chữa điện cho người dân khó khăn, trồng 2000 cây xanh,... </t>
  </si>
  <si>
    <t>" - Tổ chức chương trình Mini game nhà thông thái xứ dừa tìm hiểu kiến thức về ma túy bằng hình thức song ngữ Tiếng Việt - Tiếng Anh  - Tổ chức hoạt động giao lưu, gặp gỡ, trao đổi kiến thức, kỹ năng sử dụng ngoại ngữ với người nước ngoài. - Tiếp tục thực hiện hoạt động Mỗi tuần 05 từ vựng tiếng Anh về Đoàn, Hội, Đội - Tuyên truyền, vận động cán bộ, đoàn viên tham gia cuộc thi Olympic Tiếng Anh  "</t>
  </si>
  <si>
    <t>Tỉnh đoàn phối hợp cùng sở LĐTB&amp;XH tham mưu tổ chức ra lễ phát động tháng hàng động vì trẻ em năm 2023 với sự tham gia của 300 trẻ em trên địa bàn tỉnh và phát 100 xuất học bổng trị giá 100 triệu đồng, chỉ đạo Trung tâm hoạt động thanh thiếu nhi tổ chức chương trình chào mừng ngày quốc tế thiếu nhi 1/6 , phát động tháng hành động vì trẻ em, hoạt động hè năm 2023 với các nội dung: tổ chức sân chơi STEM Khoa học, không gian sách thiếu nhi, tổ chức cho thiếu nhi xem múa rối nước, ảo thuật và các hoạt động vui chơi. Dịp này, Trung tâm hoạt động Thanh thiếu nhi tỉnh đã vận động, phối hợp cùng Cty CP Thức ăn CP Việt Nam trao tặng 20 phần quà 01/6 cho các em thiếu nhi có hoàn cảnh khó khăn, vượt khó học giỏi của TP Bến Tre đồng thời chỉ đạo Ban Thường vụ các huyện, thành đoàn tổ chức các hoạt động chào mừng ngày quốc tế thiếu nhi và trao tặng quà, học bổng học phẩm cho thiếu nhi "Tổ chức tặng 23 xe đạp, 23 bộ sách giáo khoa,  tặng 5.200 quyển tập và 227 suất học bổng cho thiếu nhi " " Tổ chức chương trình truyền thông sức khỏe sinh sản cho đoàn viên, thanh niên với chủ đề ""Hành trình SV- OK"",   tổ chức 34 sân chơi cho các em thiếu nhi, tặng 319 phần quà, 360 suất học bổng cho các em thiếu nhi có hoàn cảnh khó khăn.   " "- Vận động mạnh thường quân tặng 230 suất học bổng cho các em thiếu nhi có hoàn cảnh  khó khăn - Tổ chức 38 sân chơi cho thiếu nhi " "- Vận động mạnh thường quân tặng 312 suất học bổng cho các em thiếu nhi có hoàn cảnh  khó khăn - Tổ chức 27 sân chơi cho thiếu  - Tổ chức chương trình đổi rác thải nhựa lấy dụng cụ học tập cho học sinh "</t>
  </si>
  <si>
    <t>Tổ chức 16 buổi khám bệnh cho 1.472 người dân có hoàn cảnh khó khăn, vận động mua 115 BHYT, khởi công và khánh thành 14 căn nhà Tình thương. Vận động tặng 368 phần quà cho gia đình chính sách, 716 phần quà cho gia đình có hoàn cảnh khó khăn, thanh niên công nhân. Ra quân hướng dẫn người dân cài app sổ sức khỏe điện tử, tạo tài khoản và cài app thanh toán không dùng tiền mặt. Phối hợp Ngân hàng tạo tài khoản miễn phí cho người dân, hướng dẫn người dân cài App Mobibanking không dùng tiền mặt, phối hợp với VNPT ướng dẫn người dân cài App Health theo dõi sức khỏe tại nhà, hướng dẫn người dân cài VneID</t>
  </si>
  <si>
    <t>"- Tỏ chức  hướng dẫn thực hành kỹ năng lái xe an toàn cho  đoàn viên, thanh niên, học sinh tham gia sinh hoạt hè  - Phối hợp với Công an huyện và Honda Huỳnh Thành tuyên truyền luật giao thông đường bộ, hướng dẫn đoàn viên thanh niên cách chạy xe an toàn,... - Đội TNXK các xã, thị trấn phối hợp tuần tra giao thông, hỗ trợ phân luồng giao thông tại các điêm thi THPT Quốc gia 2023 - Tuyên truyền luật giao thông đường bộ, các quy định về điều khiển xe đạp điện "</t>
  </si>
  <si>
    <t>"Sáng ngày 29/5/2023, Ban Thường vụ Tỉnh đoàn, Ban Thư ký Ủy ban Hội LHTN Việt Nam tỉnh phối hợp Trung tâm Môi trường và Phát triển nguồn lực cộng đồng (trực thuộc Liên hiệp các Hội Khoa học và Kỹ thuật Việt Nam) tổ chức Giải chạy bộ và phát động Giải truyền thông chạy bộ nâng cao nhận thức nhằm thích ứng với biến đổi khí hậu tại tỉnh Bến Tre năm 2023. Ban Tổ chức đã trao 01 giải Nhất, 01 giải Nhì, 01 giải Ba và 05 giải Khuyến khích cho mỗi nội dung thi đấu cự ly 02 km đối với Nữ và 03 km đối với Nam.  - Trao 54 thùng rác phân loại và hướng dẫn thực hiện phân loại rác thải tại nguồn. Sáng ngày 29/5/2023, Ban Thường vụ Tỉnh đoàn, Ban Thư ký Ủy ban Hội LHTN Việt Nam tỉnh phối hợp Trung tâm Môi trường và Phát triển nguồn lực cộng đồng (trực thuộc Liên hiệp các Hội Khoa học và Kỹ thuật Việt Nam) tổ chức Giải chạy bộ và phát động Giải truyền thông chạy bộ nâng cao nhận thức nhằm thích ứng với biến đổi khí hậu tại tỉnh Bến Tre năm 2023. Ban Tổ chức đã trao 01 giải Nhất, 01 giải Nhì, 01 giải Ba và 05 giải Khuyến khích cho mỗi nội dung thi đấu cự ly 02 km đối với Nữ và 03 km đối với Nam.  - Trao 54 thùng rác phân loại và hướng dẫn thực hiện phân loại rác thải tại nguồn. "</t>
  </si>
  <si>
    <t>"- Ra quân vệ sinh, nâng chất 8 tuyến đường sáng, xanh, sạch, đẹp,.... - Phối hợp công an cài VneID, phối hợp VNPT cài App Health cho người dân - Hỗ trợ cài định mức 1,2 ở khu phố; hướng dân Y7:Y10+Y12phân loại rác thải - Tuyên truyền chuyển đổi số, vận động xây dựng nếp sống văn minh - Dặm vá tuyến đường vào chợ Giồng Miễu"</t>
  </si>
  <si>
    <t>Đoàn các cấp Khởi công và Khánh thành 14 nhà tình thương, khánh thành 2 cầu giao thông nông thôn, xây dựng mới 01 sân bóng thanh niên, thực hiện 03 công trình Đường cờ Tổ quốc; sữa chữa 16,4km đường, xây mới 4,3 km đường giao thông nông thôn, tổ chức ra quân dọn dẹp vệ sinh môi trường, cải tạo cảnh quan 15km đường giao thông nông thôn; trồng 12.008 cây xanh, trồng hoa ven đường, xây dựng mới 6 “Tuyến đường  sáng -xanh - sạch - đẹp - văn minh - an toàn”, 8 tuyến đường cây xanh;  triển  khai mới 14 mô hình “Vườn ươm thanh niên”; thăm và tặng 368 phần quà cho gia đình chính sách, gia đình có hoàn cảnh khó khăn; phát 820 tờ rơi tuyên truyền, hướng dẫn 8.576 tiểu thương, người dân cài đặt app thanh toán không dùng tiền mặt tại các chợ, hướng dẫn đăng ký, sử dụng tài khoản định danh điện tử, cài đặt sổ sức khỏe điện tử tại các khu địa bàn dân cư,…</t>
  </si>
  <si>
    <t>Thành đoàn TP. Tây Ninh Tổ chức Cuộc thi vẽ tranh “Đoàn viên, thanh niên hội nhập quốc tế”, chủ đề: Hợp tác, giao lưu, hoà bình, hữu nghĩ và môi trường. Có 30 bạn Đoàn viên, thanh niên tham gia Cuộc thi với các tác phẩm tranh vẽ đề tài tình yêu hòa bình, hợp tác hữu nghị giữa các nước trên thế giới, con người và cuộc sống, thiên nhiên tươi đẹp, chống ô nhiễm môi trường, chống chiến tranh, đói nghèo, dịch bệnh và thi mô tả thuyết trình nội dung bức tranh bằng tiếng Anh.</t>
  </si>
  <si>
    <t>Huyện đoàn Bến Cầu "- Huyện đoàn tổ chức khánh thành 03 công trình ""Không gian đọc sách"" nhằm chào mừng kỷ niệm 73 năm Ngày Quốc tế Thiếu nhi (1/6/1950 - 1/6/2023), cùng vơi sự tham gia 300 thầy cô giáo và các em học sinh. Công trình với tổng trị giá 45 triệu đồng.   - Tổ các hoạt động hưởng ứng “Tháng hành động vì trẻ em”. Tặng 330 suất quà, 100 phần học bổng, 500 bộ quần áo, 500 vở trắng cho các em thiếu nhi có hoàn cảnh khó khăn với tổng giá trị là 355 triệu đồng. Hoạt động thu hút 350 lượt học sinh tham gia.   - Tổ chức 09 buổi khai mạc hè cho 4.500 thiếu nhi với 12 gian hàng trò chơi, 12 giam hàng ẩm thực miễn phí với hơn 5.000 suất quà bánh, nước ngọt miễn phí, 02 gian hàng hớt tóc miễn phí cho 200 thiếu nhi tổng trị giá 145 triệu đồng.   - Tổ chức tuyên truyền hướng dẫn kỹ năng phòng ngừa bạo lực, xâm hại trẻ em, phòng chống đuối nước, tai nạn trong dịp hè cho cha mẹ, người chăm sóc và các em học sinh có 426 thiếu nhi và hơn 60 phụ huynh tham dự.   - Phối hợp trung tâm văn hóa cộng đồng tại các xã, thị trấn trên địa bàn phục vụ sách lưu động cho thiếu nhi, học sinh. Kết quả đạt 12 cuộc, thu hút 980 em học sinh tham gia.   - Tiếp tục thực hiện và duy trì lớp học Tiếng anh miễn phí cho học sinh trên địa bàn. Hoạt động thu hút 60 học sinh tham gia. Huyện đoàn Châu Thành Tặng 477 hần quà cho học sinh có hoàn cảnh khó khăn, trị giá 76.9 triệu đồng.</t>
  </si>
  <si>
    <t>Huyện đoàn Gò Dầu "-Tổ chức trao 55 phần quà cho học sinh, người dân có hoàn cảnh khó khăn và ra mắt cụm trò chơi thiếu nhi tại cổng UBND xã Phước Trạch; Tổ chức trao 01 Nhà nhân ái cho người dân có hoàn cảnh khó khăn về nhà ở tại xã Phước Trạch. Tổng trị giá 163,5 triệu đồng. - Bàn giao “Nhà nhân ái” năm 2023 cho gia đình em Huỳnh Hải Đăng – học sinh lớp 12A13, Trường THPT Quang Trung, trị giá 100 triệu đồng; Khởi công Nhà Nhân ái cho gia đình ông Võ Tấn Đạt, ấp Bến Chò, xã Thạnh Đức, Huyện Gò Dầu, trị giá 75 triệu đồng. -Tổ chức Chương trình “Phần cơm nghĩa tình” đã phát 200 phần cơm chay gửi đến các cô chú hiện đang điều trị tại bệnh viện phục hồi chức năng tỉnh Tây Ninh và người dân hoàn cảnh khó khăn trên đường dọc Quốc lộ 22B. Kết quả có 15 đoàn viên thanh niên tham gia, trị giá 02 triệu đồng. -Thăm hỏi, trao tặng 07 phần quà cho thiếu nhi nhận đỡ đầu, 02 thanh niên chậm tiến, 07 thanh niên sau cai trên địa bàn huyện. Tổ chức chương trình thăm hỏi tặng quà cho các em thiếu nhi mồ côi tại máy ấm Mây Ngàn; Thăm tặng quà 05 gia đình thanh niên công nhân và gia đình hộ nghèo trên đại bàn huyện. Tổng kinh phí thực hiện 11,35 triệu đồng.  -Tổ chức chương trình cắt tóc miễn phí cho người dân và thanh thiếu niên trên địa bàn xã Phước Đông. Kết quả có 12 đoàn viên thanh niên tham gia. Huyện đoàn Tân Biên "Trao tặng 4 bộ máy vi tính và hệ thống kết nối inter net miễn phí tại nhà văn hóa của 4 ấp thuộc xã biên giới Tân Bình hỗ trợ cho đoàn viên, nhân dân truy cập và thực hiện các dịch vụ công  trị giá 36 triệu đồng. Tuyên truyền hỗ trợ người dân cài đặt ứng dụng định danh điện tử VNeID, cấp căn cước công dân cho hơn 3680 lượt người dân. Tập huấn hỗ trợ ĐVTN sử dụng Tây Ninh Smart, cài đặt định danh điện tử cho 365 lượt người dân và đoàn viên thanh niên. Tập huấn hỗ trợ ĐVTN sử dụng chữ ký sô trong dịch vụ công điện tử và thanh toán điện tử cho 100 ĐVTN.</t>
  </si>
  <si>
    <t xml:space="preserve">Huyện đoàn Dương Minh Châu "Thực hiện tích cực ứng trực, điều tiết, phân luồng và hướng dẫn giao thông tại các điểm nút giao thông, điểm trường nằm ngoài trục lộ chính trên địa bàn huyện vào giờ cao điểm, các ngày lễ tết…(Khu công nghiệp pouhung, canpost, điểm trường THPT Nguyễn Thái Bình, Trường Tiểu học Bình Linh, THCS Chà Là..) thu hút được hơn 200 lượt ĐVTN tham gia. - Trong tuầnThành lập 03 đội hình an toàn giao thông với 15 thành viên đảm bảo trật tự an toàn giao thông tại các điểm thi cùng các chiến sĩ công an, dân quân tự vệ. </t>
  </si>
  <si>
    <t>Huyện đoàn Châu Thành "Các cấp bộ Đoàn từ cấp huyện đến cơ sở tổ chức ra quân ""Ngày chủ nhật xanh"" lần 2 năm 2023, với các phần việc như: Trồng mới 310 cây bằng lăng, cây xanh các loại, trao tặng 50 lá cờ Tổ quốc, thu gom hơn 300 pin cũ, dọn vệ sinh, chăm sóc cây cảnh, thu gom rác thải và phát quang tại các nhà truyền thống, nghĩa trang liệt sỹ, trụ sở làm việc 12km tuyến đường giao thông nông thôn; bốc xóa quảng cáo rao vặt không đúng nơi quy định, phát 100 tờ rơi tuyên truyền phân loại rác thải sinh hoạt..., các hoạt động đã thu hút hơn 600 lượt đoàn viên, thanh niên tham gia. Phối hợp Phòng Tài nguyên và Môi trường tổ chức Lễ phát động hưởng ứng Ngày môi trường thế giới 05/6, với chủ đề “GIẢI PHÁP CHO Ô NHIỄM NHỰA”, với các phần việc như: tổ chức dọn dẹp vệ sinh từ Công an huyện đến Siêu thị Co.op mark; triển khai thực hiện mô hình “Ngôi nhà của pin”; phát 1.000 túi giấy thân thiện môi trường tại chợ Phước Vinh, chợ Biên Giới, chợ An Cơ, chợ khu phố 4 (Thị trấn Châu Thành), chợ Thanh Điền huyện Châu Thành. Triển khai thực hiện mô hình “Nhà của pin” do Tỉnh đoàn Tây Ninh phát động. Kết quả tổng kết đợt 1 toàn huyện Châu thành thu được 3.362 viên pin các loại. Thực hiện mô hình “Đổi rác thải nhựa lấy quà, thu được hơn 300 chai nhựa các loại, tổng kinh phí thực hiện trị giá 1.5 triệu đồng. Thường xuyên tổ chức dọn dẹp vệ sinh, thu gom rác thải, trồng mới 610 cây bằng lăng và cây hoàng yến.  Tổ chức trồng mới 2.350 cây xanh trên địa bàn huyện.  Tổ chức phát 100 tờ rơi tuyên truyền những cách đơn giản để giảm thiểu chất thải nhựa, hạn chế sử dụng túi ni lông, đồ nhựa khó phân hủy tại chợ và các cửa hàng tạp hóa và hướng dẫn người dân phân loại rác thải tại gia đình, thu  hút hơn 30 lượt đoàn viên thanh niên tham gia.</t>
  </si>
  <si>
    <t>Huyện đoàn Gò Dầu "- Ra mắt tuyến đường Sáng – Xanh – Sạch đẹp – Văn minh – An toàn, trị giá 15 triệu đồng. - Tổ chức chương trình ""100 ly cafe miễn phí"" nhằm tuyên truyền về tác hại của ma tuý và vấn nạn ma tuý trong giới trẻ cũng như cách phòng và chống ma tuý cho đoàn viên thanh niên khu vực thị trấn Gò Dầu</t>
  </si>
  <si>
    <t xml:space="preserve">Huyện đoàn Tân Biên "Thực hiện 04 tuyến đường cờ tổ quốc trị giá 24 triệu đồng,Vận động trao tặng quà, học bổng cho thiếu nhi, học sinh nhân dịp 1/6; tặng quà cho các đối tượng thanh niên yếu thế, chậm tiến với 443 trị giá 250 triệu; Trao tặng 01 căn nhà khăn quàng đỏ trị giá 110 triệu, hỗ trợ vốn khởi nghiệp cho thanh niên trị giá 175 triệu đồng; Tổ chức Ngày hội thanh niên với văn hóa giao thông với kinh phí thực hiện 50 triệu đồng; Thực hiện công trình Thanh niên hỗ trợ chuyển đổi số trao tặng máy vi tính và hệ thống kết nối internet trị giá 36 triệu đồng; Thực hiện 03 công trình Thắp sáng đường quê với chiều dài 4,2km trị giá 43,5 triệu đồng. Vận động trao 130 phần quà cho gia đình chính sách, nạn nhân da cam trị giá 36.5 triệu đồng; 55 phần quà thiếu nhi trị giá 6.5 triệu đồng và  01 phần quà cho thanh niên yếu thế trị giá 300.000 đồng; Thực hiện mô hình tuyên truyền phòng chống tội phạm, ma túy và tư vấn hỗ trợ pháp luật miễn phí cho thanh niên người dân tộc tại xã xây dựng nông thôn mới. Triển khai thực hiện Ngày cao điểm “Vì đàn em thân yêu 11/6” Trao tặng học bổng trị giá 10 triệu đồng, 50 áo trắng đến trường, 50 phần quà.  '- Tổ chức vệ sinh, phát hoang, sửa chữa đường giao thông nông thôn với chiều dài 1.200m, có 55 lượt đoàn viên tham gia.  - Phối hợp tổ chức các chương trình Liên hoan gia đình văn hóa tiêu biểu cấp xã, thị trấn hưởng ứng Ngày gia đình Việt Nam 28/6 với sự tham gia của hơn 220 lượt người tham gia.   - Triển khai tổ chức 17 chương trình sinh hoạt hè cho thiếu nhi trên địa bàn dân cư với hơn 1,147 em thiếu nhi tham gia. Trao tặng  18 phần quà cho đối tượng thanh niên sau cai trị giá 5,3 triệu đồng, Trao tặng 135 thẻ BHYT cho người dân, học sinh tại xã điểm về xây dựng Nông thôn mới trị giá 67 triệu đồng;   - Thực hiện Ngày cao điểm “Vì đàn em thân yêu 11/6” các cơ sở đã đồng loạt tổ chức các hoạt động, các sân chơi cho thiếu nhi với 11 hoạt động sinh hoạt hè cho thiếu nhi thu hút hơn 1.530 lượt em tham gia, đã vận động trao 68 phần quà, 01 học bổng cho học sinh khó khăn trị giá 32,5 triệu đồng ; Tổ chức 01 hội thi vẽ tranh tuyên truyền về chủ quyền biển đảo và 01 chương trình Ngày hội sáng tạo cho 65 đoàn viên và thanh thiếu nhi tham gia. Huyện đoàn Bến Cầu "- Thực hiện 01 công trình cứng hóa 720m đường giao thông nông thôn trên địa bàn với tổng trị giá 130 triệu đồng. Hoạt động thu hút 60 đoàn viên, thanh niên tham gia.   - Tổ chức hội thi “Sáng tạo trẻ” hưởng ứng ngày môi trường thế giới, trao các giải nhất, nhì, ba và 02 giải khuyến khích cho các sáng phẩm sáng tạo đẹp nhất. Hoạt động thu hút 50 đoàn viên, thanh niên tham gia với tổng giá trị là 15 triệu đồng.   - Phối hợp với các cơ quan, ban ngành trên địa bàn tích cực tuyên truyền tổ chức hoạt động tư vấn, giới thiệu việc làm tại các công ty, xí nghiệp và các doanh nghiệp trong và ngoài địa phương, qua đó góp phần tạo việc làm ổn định cho thanh niên nông thôn trên địa bàn, qua đó giảm tình trạng hộ nghèo. Kết quả thực hiện 03 cuộc, thu hút 120 thanh niên tham gia.   - Các cấp bộ Đoàn trên địa bàn tăng cường công tác tuyên truyền trong  việc thực hành tiết kiệm, văn minh trong tiệc cưới, tổ chức các hoạt động tại đơn vị,… bằng các việc làm như tạo văn hóa ứng xử thân thiện, hòa đồng, cùng giúp đỡ và học hỏi nhau vượt lên, giữ gìn và phát huy giá trị truyền thống, các khu di tích, danh lam thắng cảnh tại địa phương.... Kết quả tuyên truyền đạt 23 cuộc, thu hút 4560 lượt đoàn viên, thanh niên tiếp cận. </t>
  </si>
  <si>
    <t>Thành đoàn Phan Thiết tổ chức các cuộc thi sử dụng tiếng Anh, hỗ trợ các em có thêm vốn từ và thêm kiến thức về ngữ pháp; Huyện đoàn Hàm Tân tập huấn kiến thực hội nhập quốc tế, vai trò vị thế của Việt Nam trên thế giới; Huyện đoàn Tánh Linh tổ chức thi tài năng tiếng Anh Huyện đoàn Phú Quý mở lớp học tiếng anh online.</t>
  </si>
  <si>
    <t>Triển khai “Tháng hành động vì trẻ em”, các cấp bộ Đoàn đã triển khai nhiều chương trình, hoạt động ý nghĩa hướng tới thanh thiếu nhi như: tổ chức “Lễ khai mạc hè, Ngày Olympic trẻ em và phát động toàn dân tập luyện môn bơi, phòng, chống đuối nước năm 2023”; chương trình tập huấn “Phòng chống bạo lực học đường”; tổ chức các lớp “Tập huấn bơi và kỹ năng phòng chống đuối nước”; tổ chức giải bơi Đường đua xanh tỉnh Bình Thuận lần thứ I/2023; triển khai tổ chức đồng loạt Ngày cao điểm Chiến sỹ tình nguyện Vì đàn em thân yêu trong Chiến dịch thanh niên tình nguyện Hè năm 2023; triển khai thực hiện công trình “Áo mới trường em”; tổ chức Trại hè thiếu nhi năm 2023; tuyên truyền Luật trẻ em 2016 và kỹ năng phòng, chống xâm hại cho trẻ em, các nội dung xoá bỏ bạo lực; tập huấn các kỹ năng morse, semaphore, tổ chức các trò chơi tập thể, trò chơi dân gian, ngày hội đọc sách…; vận động các nguồn lực trao tặng các phần quà, học bổng cho học sinh có hoàn cảnh khó khăn... đạt những kết quả nhất định Mô hình, hoạt động tiêu biểu: - Tổ chức “Lễ khai mạc hè, Ngày Olympic trẻ em và phát động toàn dân tập luyện môn bơi, phòng, chống đuối nước năm 2023”. - Thực hiện Công trình thanh niên “Áo mới trường em”- Sơn sửa mới các phòng học cũ tại các điểm trường vùng khó khăn của tỉnh. - Tổ chức cuộc thi bơi Đường đua xanh tỉnh Bình Thuận năm 2023.</t>
  </si>
  <si>
    <t>Các cấp bộ đoàn tiếp tục đẩy mạnh triển khai phát huy tinh thần tình nguyện vì cộng đồng trên toàn tỉnh, tích cực tổ chức các hoạt động an sinh xã hội, triển khai các hoạt động hỗ trợ người già neo đơn, các hộ gia đình chính sách, các hoạt động chăm sóc sức khỏe cộng đồng gắn với nhu cầu thực tiễn của địa phương, đơn vị, đạt được kết quả nhất định: khám bệnh và tư vấn miễn phí cho 1.370 người dân; xây mới 05 nhà nhân ái; 368 đoàn viên tham gia hiến được 277 đơn vị máu; trao tặng hơn 1.000 suất quà cho các hộ gia đình chính sách, hộ gia đình hoàn cảnh khó khăn, hộ nghèo, neo đơn với tổng trị giá hơn 600 triệu đồng; tổ chức 363 hoạt động hỗ tựo “Chuyển đổi số cộng đồng” cho hơn 77.258 người dân và thanh thiếu nhi; tổ chức các mô hình cắt tóc miễn phí cho 200 người dân và trẻ em; phối hợp tổ chức chương trình khám, mổ mắt, phát thuốc miễn phí cho bà con bị đục thủy tinh thể, cườm, mộng mắt,… thu hút 600 người dân đến khám, 250 người dân được mổ mắt miễn phí với tổng chi phí 690 triệu đồng;…</t>
  </si>
  <si>
    <t>Một số hoạt động tiêu biểu: Thành đoàn Phan Thiết tổ chức tuyên truyền Luật giao thông đường bộ cho 7.415 đoàn viên, thanh thiếu nhi. Huyện đoàn Hàm Thuận Nam, Thị đoàn La Gi tổ chức “Ngày hội thanh niên với văn hóa giao thông” năm 2023. Huyện đoàn Hàm Tân Tổ chức tuyên truyền pháp luật về an toàn giao thông cho 100 em học sinh, phát 500 tờ rơi. Huyện đoàn Hàm Thuận Bắc, Hàm Tân, Hàm Thuận Nam tham gia phân luồng giao thông tại các điểm thi chuyển cấp.</t>
  </si>
  <si>
    <t>100% cơ sở Đoàn đã hưởng ứng đồng loạt hưởng ứng “Ngày chủ nhật xanh” toàn quốc lần II (28/5), “Ngày môi trường thế giới” (05/6), “Chung tay đẩy lùi rác thải nhựa” tích cực triển khai các hoạt động bảo vệ môi trường, ứng phó với biến đổi khí hậu như: tổ chức trồng 20.980 cây xanh; ra quân dọn dẹp vệ sinh, thu gom hơn 50m3 khối rác thải môi trường tại các điểm đen rác thải, rác thải ven biển; phát hơn 600 tờ rơi tuyên truyền bảo vệ môi trường, giảm thiểu rác thải nhựa ra môi trường; tổ chức dọn vệ sinh tại cơ quan, đơn vị, trường học; 37 mô hình vườn cây sinh kế, 56 mô hình chống rác thải nhựa được triển khai mới; hỗ trợ trồng 2.000 cây keo cho thanh niên khởi nghiệp, lập nghiệp bảo vệ môi trường, ứng phó biến đổi khí hậu; hỗ trợ 01 ý tưởng, mô hình khởi nghiệp về bảo vệ môi trường, ứng phó biến đổi khí hậu “Vườn keo Thanh niên”; tổ chức 126 hoạt động tuyên truyền về bảo vệ môi trườngcho 12.480 lượt thanh niên, người dân;… Các hoạt động thu hút 3.152 lượt đoàn viên thanh niên tham gia. Mô hình, hoạt động tiêu biểu: “Phủ xanh Đảo ngọc”; Phong trào “Đi chợ không dùng túi ni lông”.</t>
  </si>
  <si>
    <t>Tổ chức dọn dẹp vệ sinh, thu gom rác thải các tuyến phố; thực hiện mô hình chợ dân sinh giảm thiểu rác thải nhựa, phát 300 tờ rơi, 400 túi vải ; trồng 2.735 cây xanh; cạo, xóa bỏ hơn 1.500 biển quảng cáo, rao vặt sai quy định; triển khai xây dựng mới 14 tuyến đường kiểu mẫu “Sáng - Xanh - Sạch - Đẹp - Văn minh - An toàn”; lắp đặt 20 bảng tuyên truyền phòng, chống ma túy tại các khu dân cư; tổ chức 106 lượt tuyên truyền về xây dựng nếp sống đô thị văn minh; triển khai các hoạt động tôn tạo cảnh quan tại các Bia ghi danh, đài tưởng niệm; tiếp tục duy trì các đội hình đảm bảo trật tự an toàn xã hội trên địa bàn đô thị; tổ chức 33 hoạt động tuyên truyền về xây dựng nếp sống đô thị văn minh.</t>
  </si>
  <si>
    <t>Một số hoạt động nổi bật: Hàm Thuận Bắc trồng 170 cây xanh, lắp đặt tuyến đường ánh sáng an ninh, làm vệ sinh môi trường, lắp 01 cây đèn năng lượng mặt trời trị giá 3 triệu đồng; Phan Thiết lắp đặt 02 camera an ninh, trồng mới 300 cây xanh, làm vệ sinh môi trường. Hàm Thuận Nam vẽ 20 cột điện nở, trồng 130 cây xanh. Đoàn Khối CQ&amp;DN tỉnh trồng 460 cây xanh, cắm biển “Cảnh báo phòng chống đuối nước” tại dọc tuyến kênh chính sông Quao, thực hiện công trình lắp đặt dụng cụ thể thao ngoài trời trị giá 20 triệu đồng, phát 200 túi tái chế sinh học. Bắc Bình lắp 3 bóng đèn thắp sáng đường quê, phát quang bụi rậm, xử lý rác thải, xây dựng tuyến đường sáng, xanh, sạch. Hàm Tân thực hiến tuyến đường hoa, tặng 50 phần quà cho gia đình khó khăn. La Gi sửa chữa và làm mới 02 khu vui chơi thiếu nhi.0</t>
  </si>
  <si>
    <t>Tổ chức hoạt động giao lưu giữa đoàn viên thanh niên và Câu lạc bộ Bamboo Builders đến từ Singapore; Tặng học bổng anh văn cho học sinh;  Mở lớp dạy tiếng Anh cho thanh thiếu nhi</t>
  </si>
  <si>
    <t>Tiêu biểu trong tuần 5, huyện Đoàn Đồng Phú tổ chức tuyên truyền cho gần 100 ĐVTN, nhân dân hiểu biết sâu hơn về một số điều luật và mức độ xử phạt đối với các hành vi, vi phạm luật giao thông đường bô, trao tặng 50 mũ bảo hiểm cho người dân</t>
  </si>
  <si>
    <t>Tiêu biểu trong tuàn 5, Thực hiện 01 mô hình chợ dân sinh không rác thải nhựa tại thị trấn Tân Khai, huyện Hớn Quản.</t>
  </si>
  <si>
    <t>Tiêu biểu, thành Đoàn Đồng Xoài hỗ trợ mở rộng 01 trại trồng nấm bào ngư xanh</t>
  </si>
  <si>
    <t>Dạy tiếng anh miễn phí cho lớp học tình thương, sinh hoạt câu lạc bộ tiếng anh trong thanh niên</t>
  </si>
  <si>
    <t>Trao tặng học bổng, xe đạp</t>
  </si>
  <si>
    <t>Hỗ trợ dịch vụ công trực tuyến, cài đặt VnEID</t>
  </si>
  <si>
    <t>Ra quân thực hiện cổng trường an toàn, tuyên truyền cổ động chấp hành Luật An toàn giao thông, tập huấn lái xe an toàn</t>
  </si>
  <si>
    <t>Trồng cây xanh, nạo vét kênh mương, khai thông dòng chảy, phân loại rác tại nguồn, phát tủi vải dân sinh, phát động hưởng ứng ngày môi trường thế giới</t>
  </si>
  <si>
    <t>Công trình thay áo mới cho bức tường cũ, trụ điện nở hoa, trao tặng thùng rác công cộng, ra quân chủ nhật xanh, phiên tòa giả định</t>
  </si>
  <si>
    <t>Trao tặng 02 công trình thắp sáng đường quê (36.000.000đ), trải nhựa 05km đường nông thôn, sửa chữa 01 nhà nhân ái</t>
  </si>
  <si>
    <t>Ban Chỉ huy các chiến dịch tổ chức các hoạt động hướng dẫn học tiếng anh, các lớp ngoại ngữ dành cho thiếu nhi, các sân chơi ngoại ngữ, ngày hội du học Úc</t>
  </si>
  <si>
    <t>Hoạt động chăm lo thiếu nhi được tổ chức rất đa dạng và xuyên suốt trong thời gian diễn ra các chiến dịch tình nguyện hè và đặc biệt trong Ngày hoạt động cao điểm “Chiến sĩ tình nguyện vì đàn em thân yêu” (11/6/2023). Nội dung tập trung vào việc phát huy chiến sĩ tình nguyện tham gia tổ chức sinh hoạt hè, ôn tập hè cho thiếu nhi, vận động nguồn lực để chăm lo cho trẻ em có hoàn cảnh khó khăn, xây dựng, sửa chữa sân chơi thiếu nhi, trang bị cơ sở vật chất tại các điểm trường, trung tâm bảo trợ xã hội trên địa bàn thành phố. Bên cạnh đó, các đơn vị cũng đã quan tâm tổ chức các hoạt động chăm lo cho con, em công nhân lao động, tổ chức các lớp học năng khiếu, dạy võ tự vệ, dạy rèn chữ và tổ chức trò chơi cho các em; duy trì đội hình tình nguyện trong Chương trình “Gia sư áo xanh” dạy học cho con em công nhân tại các khu lưu trú, tổ chức chương trình “Vui hè cho con em thanh niên công nhân” ...  	Các hoạt động tập huấn kỹ năng thực hành xã hội, kỹ năng bơi lội, kỹ năng phòng vệ cho thanh thiếu nhi được đầu tư thực hiện . Các chương trình trải nghiệm thực tế được tiếp tục được thực hiện hiệu quả như: chương trình Học kỳ trong Quân đội, các chương trình trải nghiệm thực tế “Một ngày làm nhân viên siêu thị”, “Một ngày làm chiến sĩ phòng cháy, chữa cháy”, “Tôi tháo vát”… cho chiến sĩ tình nguyện Hoa phượng đỏ.</t>
  </si>
  <si>
    <t>Hoạt động tình nguyện chăm lo cho các đối tượng khó khăn trong xã hội đạt được nhiều kết quả tích cực, mang lại hiệu quả, ý nghĩa xã hội cao. Các nội dung hoạt động chủ yếu như tặng quà cho người dân có hoàn cảnh khó khăn; xây mới, sửa chữa nhà tình nghĩa, nhà tình bạn, nhà tình thương; sửa chữa, thay thế thiết bị điện; lắp đặt các hệ thống năng lượng mặt trời; lắp đặt trụ uống nước tại vòi; khám, phát thuốc và tư vấn sức khỏe; hiến máu tình nguyện; tặng thẻ bảo hiểm y tế, tủ thuốc y tế; hướng dẫn thủ tục, giúp đỡ người dân tại các bệnh viện . Hoạt động tình nguyện chăm lo, hỗ trợ cho thanh niên có hoàn cảnh khó khăn tập trung vào các nội dung như trao tặng học bổng học tập, học nghề, phương tiện sinh kế; tư vấn hướng nghiệp, giới thiệu việc làm; hỗ trợ vay vốn làm kinh tế; phổ cập kiến thức tin học, ngoại ngữ; tập huấn kỹ năng thực hành xã hội; tổ chức bán hàng lưu động bình ổn thị trường tại các khu chế xuất, khu công nghiệp, khu lưu trú, khu nhà trọ thanh niên công nhân; cải tạo hệ thống điện cho các hộ gia đình thanh niên công nhân có nguy cơ cao về cháy nổ, mất an toàn về điện... Các hoạt động chăm lo đời sống văn hóa tinh thần cho người dân và thanh niên cũng được các cơ sở Đoàn - Hội trực thuộc quan tâm thông qua tổ chức đa dạng các chương trình văn hóa, văn nghệ, thể dục, thể thao.</t>
  </si>
  <si>
    <t>Ban Chỉ huy các chiến dịch các cấp phối hợp ra quân đội hình bảo đảm trật tự an toàn giao thông tại các chốt giao lộ, tuyến đường trên địa bàn quận, các đội hình đã bảo đảm trật tự an toàn giao thông được thực hiện tại các chốt giao lộ trọng điểm trên địa bàn quận, tổ chức hướng dẫn, tuyên truyền, chấn chỉnh, nhắc nhở người tham gia giao thông chấp hành Luật Giao thông đường bộ, các hoạt động tuyên truyền xây dựng ý thức chấp hành pháp luật và thói quen ứng xử có văn hóa khi tham gia giao thông.</t>
  </si>
  <si>
    <t xml:space="preserve">Ban Chỉ huy các chiến dịch cấp thành thực hiện lắp đặt đồng hồ nước, vận động lắp đặt hệ thống nước uống sạch, bồn rửa tay sử dụng chân đạp  cho người dân trên địa bàn Thành phố. Ban Chỉ huy các chiến dịch các cấp đồng loạt triển khai cho cơ sở đăng ký tham gia và hoàn thành thử thách Sống xanh Chặng 2 trong khuôn khổ chiến dịch Sống xanh năm 2023; Thành lập các tổ tuyên truyền thực hiện mô hình mới “Chợ 4.0 và thân thiện môi trường” ; tổ chức trồng cây xanh , thực hiện các “Không gian xanh” tại nhà máy, xí nghiệp, cơ quan đơn vị và tham gia thực hiện chuyển hóa điểm đen tồn đọng rác nơi công cộng trên địa bàn Thành phố; tuyên truyền phân loại rác tại nguồn , trang bị thùng rác, hướng dẫn xử lý rác thải, mùi hôi của rác thải tại các khu vực công cộng ; Tổ chức Ngày hội môi trường ; Phối hợp cùng Đội CTXH thành phố tổ chức chương trình quyên góp Sách giáo khoa hưởng ứng phong trào “Sống xanh” chương trình mang tên “Sách trao tay - Cùng bạn đến trường” </t>
  </si>
  <si>
    <t>Ban Chỉ huy các chiến dịch cấp Thành thực hiện các công trình, phần việc sửa chữa, cải tạo lại hệ thống lưới điện hạ thế, hệ thống đèn chiếu sáng dân lập, tuyên truyền vận động người dân sử dụng điện an toàn, tiết kiệm ; khởi công, trao tặng các hệ thống điện, hệ thống chiếu sáng sử dụng năng lượng mặt trời cho trường học, địa điểm công cộng, địa bàn khó khăn .  Ban Chỉ huy các chiến dịch các cấp đã tổ chức tuyên truyền, vận động người dân hạn chế sử dụng nước ngầm và trám lấp giếng khoan trên địa bàn Thành phố, bảo vệ nguồn nước sông Sài Gòn; tuyên truyền tiết kiệm nước, bảo vệ an ninh, an toàn nguồn nước, an toàn vệ sinh thực phẩm . Ban Chỉ huy các chiến dịch cấp Thành thực hiện rà soát, nâng chất 54 công trình “Xây dựng các tuyến xe buýt, trạm dừng, nhà chờ kiểu mẫu, an toàn, văn minh” trên địa bàn Thành phố. Các cơ sở Đoàn tại bến xe tập trung thực hiện công tác tuyên truyền và thực hiện các giải pháp cùng doanh nghiệp xây dựng bến xe “An toàn - Văn minh - Hiện đại; tiếp tục thực hiện và nâng chất công trình “Xây dựng các tuyến xe buýt kiểu mẫu, an toàn, văn minh”; tuyên truyền phòng, chống ma túy và phòng, chống tác hại thuốc lá tại bến xe; tổ chức chương trình “Đồng hành cùng tài xế” năm 2023.</t>
  </si>
  <si>
    <t>Ban Chỉ huy chiến dịch cấp Thành tổ chức 02 chương trình tư vấn pháp luật, tập huấn kỹ thuật trồng trọt các loại cây nông nghiệp, tập huấn nông nghiệp công nghệ cao; tổ chức tập huấn kiến thức nông nghiệp, tư vấn chuyển giao tiến bộ khoa học kỹ thuật sản xuất nông, lâm, ngư nghiệp cho người dân các huyện ngoại thành trên địa bàn Thành phố; trao tặng con giống, cây giống, hạt giống cho các hộ gia đình khó khăn, thực hiện công trình bê tông hóa, nâng cấp tuyến đường, tuyến hẻm nông thôn; xây dựng mới và sửa chữa cầu giao thông; trao tặng các hệ thống lọc nước sạch, nước ngọt, các bồn chứa nước ngọt cho nông dân tại các vùng chịu ảnh hưởng hạn, mặn, vùng còn khó khăn về nước sinh hoạt</t>
  </si>
  <si>
    <t>Ngày 20/6/2023, Thành đoàn - Hội đồng đội thành phố Đà Lạt tổ chức Lễ khai mạc lớp tập huấn bơi miễn phí dành cho thiếu nhi khó khăn trên địa bàn TP. Đà Lạt. BTC đã tổ chức 4 lớp bơi miễn phí diễn ra các ngày trong tuần từ 19/6 đến 20/7 với sự tham gia của gần 200 em thiếu nhi khó khăn trên địa bàn</t>
  </si>
  <si>
    <t>Huyện Chư Puwh: Vận động hỗ trợ xe đapj, đồ dùng học tập và các suất học bổng cho thiếu nhi có hoàn cảnh khó khăn. tổ chức khai giảng lớp học bóng đá "Gieo ước mơ bóng đá" tại xã Chu Don. Tổ chức sinh hoạt hè cho thiếu nhi, phối hợp với Trung tâm văn hoá, thể thao và thông tin huyện chuẩn bị tổ chức giải bóng đá mini, tổ chức lớp học làm người có ích cho thiếu nhi dự kiến trong tháng 7,8; Thành Phố Pleiku: Tại lễ khai mạc hè đã trao tặng 10 xe đạp cho thiếu nhi khó khăn trên địa bàn Thành phố; bàn giao 01 ngôi nhà “Khăn quàng đỏ” cho thiếu nhi; trao tặng mô hình học tập “Em nuôi của Đoàn ” trao học bổng toàn phần cho 01 thanh niên và 01 đội viên có hoàn cảnh khó khăn;</t>
  </si>
  <si>
    <t>Huyện Kông Chro: Hướng dẫn cài đặt và sử dụng phần mềm VNeID mức độ 1,2.cài đặt và sử dụng phần mềm EVNCPC dịch vụ thanh toán điện tử như tiền điện; sử dụng thẻ ATM để thực hiện thanh toán trao đổi mua bán; Huyện Chư Păh: Tổ chức phối hợp với công an 9 xã, thị trấn tiến hành hướng dẫn kích hoạt mã định danh điện tử cho hơn 1.000 dân trên địa bàn huyện. Phối hợp với các ngân hàng tiếp tục tuyên truyền, vận động thực hiện các mô hình chợ không dùng tiền ămtj, tiểu thương không dùng tiền mặt. Xây dựng mã QR nhằm hỗ trợ, đồng hành cùng thí sinh tham gia kỳ thi tốt nghiệp THPT năm 2023; Thành phố Pleiku: Trao tặng 01 Nhà tình nghĩa cho hộ gia đình Hội Cựu chiến binh thuộc xã IaKênh; hướng dẫn người dân cài đặt và sử dụng app Vneid, Pleiku Smart, đăng ký tài khoản dịch vụ công mức độ 3,4 và ứng dụng các hoạt động chuyển đổi số.</t>
  </si>
  <si>
    <t>Huyện Kông Chro: Phối hợp với Đội cảnh sát giao thông huyện và công an các xã, thị trấn tổ chức tuyên truyền luật giao thông đường bộ, trao tặng mũ bảo hiểm cho đoàn viên, thanh niên. Thành lập đội hình TNTN tham gia trực và điều hành giao thông tại điểm thi trường THPT hà Huy Tập; Huyện Đak Đoa: - Tổ chức hướng dẫn lái xe an toàn và tuyên truyền Luật ATGT tại xã Hải Yang;</t>
  </si>
  <si>
    <t>Thành lập 58 đội hình TNTN, ứng phó biến đổi khí hậu với sự tham gia của 1.150 đoàn viên thanh niên với các hoạt động cụ thể, như: Dọn dẹp, phát quang 4km đường nội thôn/làng/TDP, đào 03 nhà vệ sinh cho hộ DTTS nghèo trong xây dựng NTM, làm 300m hàng rào cho hộ chính sách, khơi thông 800m cống rãnh, trồng 27.630 cây xanh</t>
  </si>
  <si>
    <t>Huyện Kông Chro Bốc gỡ các biển quảng cáo, phát quang bụi rậm và xử lý các điểm đen về rác thải trên địa bàn thị trấn. Duy trì 2 tuyến đường thanh niên tự quản; Huyện Chư PưhPhối hợp tuyên truyền phòng chống bệnh sốt xuất huyêt, dọn vệ sinh tại điểm chợ thôn Pleiky A; Thị xã Ayun Pa - Dọn dẹp vệ sinh các đoạn đường thanh niên tự quản, bóc gỡ các biển quãng cáo, tuyên truyền về hành vi lấn chiếm lồng lề đường gây mất  trật tự, ATGT.;</t>
  </si>
  <si>
    <t>Huyện Kông Chro Sửa chữa, đắp đất, san lấp đất tại đoạn đường bị hư hỏng, ổ gà; phát quang, nạo vét kênh mương, cống nước, thu gom rác thải tại các tuyến đường giao thông nội thôn làng, liên xã; lắp đặt bóng đèn năng lượng mặt trời tại tuyến đường thanh niên tự quản; dọn dẹp vệ sinh và làm hàng rào, hỗ trợ di dời, xây nhà cho hộ nghèo, gia đình có công cách mạng, trồng cây xanh; Huyện Krông Pa Xóa nhà tạm, nhà dột nát, Chuyển giao khoa học kỹ thuật , vệ sinh, phát quang Nhà sinh hoạt cộng đồng, khơi thông mương thoát nước, trồng cây xanh; Huyện Đức Cơ Dọn vệ sinh, phát quang Nhà sinh hoạt cộng đồng, khơi thông mương thoát nước, trồng cây xanh.</t>
  </si>
  <si>
    <t>Tuổi trẻ Đắk Nông đã tổ chức 88 hoạt động tuyên truyền phòng, chống đuối nước cho hơn 1000 trẻ em, 17 lớp tập huấn các kỹ năng phòng chống tai nạn đuối nước, mở 27 lớp dạy bơi cho đông đảo thiếu nhi trên địa bàn.</t>
  </si>
  <si>
    <t xml:space="preserve">Đoàn trường Đại học Quảng Nam tổ chức giao lưu văn nghệ, tìm hiểu văn hóa Việt – Lào và tổ chức các trò chơi nhằm tăng cường sự đoàn kết của sinh viên nhà trường và lưu học sinh Lào; Huyện đoàn Hiệp Đức tổ chức lớp dạy hè Tiếng Anh miễn phí cho hơn 100 lượt thiếu nhi; Huyện đoàn Đại Lộc tổ chức các lớp dạy Tiếng Anh dịp hè miễn phí (tại Đại Hưng, Đại Lãnh, Đại Thạnh)… </t>
  </si>
  <si>
    <t>Huyện đoàn Đại Lộc trao tặng 30 xe đạp cho trẻ em có hoàn cảnh khó khăn với kinh phí 45 triệu đồng; trao tặng 15 suất học bổng mỗi suất 1.500.000 đồng, trao tặng 205 suất quà mỗi suất trị giá 300.000 đồng, 105 suất mỗi suất trị giá 500.000 đồng cho trẻ em khó khăn; tổ chức khai giảng lớp dạy hè miến phí tại Đại Thạnh và tặng 5 học bổng cho học sinh khó khăn. Thành đoàn Hội An tổ chức lễ phát động Tháng hành động vì trẻ em và khai mạc hoạt động hè năm 2023 với nhiều hoạt động như: trao tặng 50 suất quà, mỗi suất 500.000 đồng cho học sinh vượt khó học khá, giỏi trên địa bàn thành phố; làm tranh từ giấy dó; trò chơi dân gian; trao tặng 15 suất quà cho trẻ em vượt khó học giỏi, mỗi xuất trị giá 400.000 đồng tại Lễ ra quân chiến dịch TNTN hè 2023 tại huyện Tây Giang; tổ chức sinh hoạt hè tại 54/54 tụ điểm với nhiều hoạt động sôi nổi, hấp dẫn, mới lạ và sáng tạo thu hút đông đảo thanh thiếu niên nhi đồng tham gia. Huyện đoàn Duy Xuyên tặng 300 suất quà cho trẻ em nghèo, khuyết tật, mồ côi; phối hợp tổ chức chương trình “Cặp lá yêu thương” nhận đỡ đầu 05 em học sinh có hoàn cảnh khó khăn năm 2023. Thị đoàn Điện Bàn tặng 10 suất quà trị giá 5 triệu đồng cho thiếu nhi có hoàn cảnh khó khăn; tổ chức các đợt sinh hoạt Hè định kỳ vào các buổi tối trong tuần dành cho thanh thiếu nhi tại các địa phương với các hoạt động hướng dẫn múa hát tập thể, tập huấn kỹ năng, tuyên truyền về chuyển đổi số. Đoàn thanh niên BCH Bộ đội BP tỉnh tặng quà 18 con nuôi tại 12 đồn Biên phòng trên địa bàn khu vực biên giới và 60 em Chương trình Nâng bước em tới trường 500.000 đồng/em; tặng học bổng cho 18 em con nuôi Đồn Biên phòng Nhân dịp Quốc tế Thiếu nhi 01/6, 1.000.000 đồng/em. Đoàn trường Đại học Quảng Nam tổ chức dọn dẹp vệ sinh quanh khuôn viên Làng Hòa Bình để tạo môi trường sạch đẹp cho các em sinh hoạt; tặng quà cho các em nhỏ mồ côi tại Làng Hòa Bình; sinh hoạt cộng đồng, tổ chức buổi giao lưu văn nghệ, tổ chức các trò chơi nhỏ giữa các bạn hội viên và các em. Huyện đoàn Tiên Phước tổ chức Liên hoan Chỉ huy đôi - Phụ trách sao giỏi năm học 2022 - 2023 và tuyên dương Cháu ngoan Bác Hồ cấp huyện năm 2023. Huyện đoàn Quế Sơn tổ chức cắt tóc miễn phí, học  kì quân đội, tổ chức hoạt động "Hi Hè" cho học sinh khối TH và THCS. Huyện đoàn Nam Giang tổ chức bóng đá nam cấp tiểu học tại xã Chà Val, trao 10 suất quà cho trẻ em khó khăn tại xã Đắc Pring. Huyện đoàn Nông Sơn, Hiệp Đức, Thăng Bình tổ chức sinh hoạt hưởng ứng tháng hành động vì trẻ em, mở dạy bơi cho trẻ em tại xã Quế Lộc, Nông Sơn.</t>
  </si>
  <si>
    <t>Huyện đoàn Duy Xuyên tổ chức hiến máu tình nguyện kết quả thu được 291 đơn vị máu; Đoàn thanh niên Công an tỉnh duy trì có hiệu quả mô hình 30 ĐVTN xung kích tham gia tổ Đề án 06 lưu động tại các địa phương, đã hướng dẫn cài đặt hơn 70.000 trường hợp định danh điện tử; Đoàn Thanh niên BCH Bộ đội Biên phòng tỉnh gắn bảng mã QR tuyên truyền các văn bản luật trên địa bàn huyện Thăng Bình, phối hợp hướng dẫn Nhân dân cài đặt Mã định danh. Thị đoàn Điện Bàn tiếp tục thực hiện đợt ra quân cao điểm hỗ trợ nhân dân kích hoạt cài đặt tài khoản định danh điện tử mức độ 1, 2 tại 20 xã, phường với 140 đội xung kích ở các Tổ công nghệ số cộng đồng tham gia, có 1045 đoàn viên thanh niên tham gia vào các hoạt động, góp phần hỗ trợ hơn 15.000 lượt người dân. Huyện đoàn Núi Thành hỗ trợ cài đặt, kích hoạt định danh điện tử cho hơn 1532 người dân. Thành đoàn Hội An duy trì đội hình thanh niên xung kích hỗ trợ dịch vụ công trực tuyến mức độ 1,2 tại Bộ phận Một cửa thành phố đều đặn hằng ngày theo lịch phân công của Thành đoàn;…</t>
  </si>
  <si>
    <t xml:space="preserve">Các huyện, thị, thành đoàn và đoàn trực thuộc ra quân thực hiện các công trình "Thắp sáng đường quê", sửa chữa 8,3 km và làm mới 3,3 km đường giao thông nông thôn, phát quang các tuyến đường giao thông trên địa bàn, duy trì hoạt động của các đội thanh niên tình nguyện tham gia xử lý tình huống bất thường của giao thông, chỉnh trang các mô hình cổng trường An toàn giao thông trên địa bàn; phát quang, làm mới các tuyến đường giao thông trên địa bàn, lắp đặt các biển báo an toàn giao thông, cảnh báo phòng chống đuối nước tại các khe, suối… tổ chức 06 đợt tuyên truyền về Luật giao thông đường bộ và các kiến thức khi tham gia giao thông với sự tham gia của 468 ĐVTN tham gia, triển khai 09 đội hình với sự tham gia của 488 đoàn viên thanh niên. </t>
  </si>
  <si>
    <t xml:space="preserve">Huyện đoàn Đại Lộc tổ chức chương trình "Đổi rác thải nhựa lấy quà", các hoạt động ra quân vệ sinh môi trường, xóa các điểm đen rác thải., ra quân trồng cây xanh, triển khai mô hình đôi rác thải nhựa lấy quà, phát túi sinh học tự hủy; tặng giỏ nhựa đi chợ cho bà con nhân dân; tuyên truyền phân loại rác thải, phát thùng rác tái chế cho 50 hộ dân. Huyện đoàn Duy Xuyên tổ chức chương trình đổi rác tái chế lấy quà “Vì một di sản xanh”; mô hình chống rác thải nhựa; dọn vệ sinh, nạo vét kênh mương nội đồng và làm sạch môi trường biển tại bãi biển xã Duy Hải, Duy Xuyên; tổ chức chương trình tuyên truyền về tác động tiêu cực của rác thải nhựa đến môi trường và sức khỏe con người, tặng những sản phẩm thân thiện với môi trường như giỏ mua sắm bằng chất liệu tái chế và hộp thực phẩm tái sử dụng, trồng và tặng vườn cây, hoa tại xã Duy Phước;… Thành đoàn Hội An tham gia Mittinh và diễu hành hưởng ứng Ngày môi trường thế giới 5/6 với 300 lượt ĐVTN tham gia; tổ chức chương trình Đổi rác thải nhựa lấy cây xanh vật dụng thân thiện với môi trường kết quả thu về hơn 1.500 vỏ lon và 30kg chai nhựa các loại; ra quân trồng 20 cây cam tại thôn Agrong và thôn Nal huyện Tây Giang. Thành đoàn Tam Kỳ ra quân dọn vệ sinh và trồng hoa, cây xanh tại Đình làng Mỹ Thạch - phường Tân Thạnh; diễu hành tuyên truyền bảo vệ môi trường trên các tuyến đường nội thành; dọn vệ sinh tại Chợ Tam Kỳ và thực hiện mô hình Chợ giảm túi ni lông hưởng ứng phong trào chống rác thải nhựa. Huyện đoàn Hiệp Đức tổ chức dọn vệ sinh và cắm bảng tuyên truyền tại điểm du lịch Khe Cái, xã Hiệp Thuận thu hút hơn 20 lượt ĐVTN tham gia. Tổ chức gian hàng đổi rác thải nhựa, phế liệu lây cây xanh và vật dụng gia đình tại các xã Bình Lâm, Tân Bình, Bình Sơn, huyện Hiệp Đức. Đoàn trường Đại học Quảng Nam tổ chức hoạt động "Hãy làm sạch biển" năm 2023 tại bãi biển Tam Thanh, Tam Kỳ, tuyên truyền và vận động đoàn viên thanh niên tham gia vệ sinh môi trường, thu gom rác thải, làm sạch bãi biển. Đoàn thanh niên BCH Bộ đội Biên phòng tỉnh chỉ đạo tổ chức cơ sở đoàn tuyến biển đảo đồng loạt triển khai Chương trình "Hãy làm sạch biển" năm 2023 và thu gom rác thải ven biển... Huyện đoàn Tây Giang, Đông Giang, Quế Sơn, Núi Thành tổ chức tuyên truyền, giáo dục bà con nhân dân tham gia trồng rừng, bảo vệ rừng và nguồn nước ngọt, thu gom rác thải trên các tuyến đường, dòng sông, kênh, mương.... </t>
  </si>
  <si>
    <t>Huyện đoàn Duy Xuyên thi công và gắn biển công trình tuyến đường Thanh niên tự quản “Sáng – Xanh – Sạch – Đẹp – An toàn” tại thị trấn Nam Phước và công trình "Hàng cây thanh niên" tại thôn Trà Nham Tây, xã Duy Sơn, Duy Xuyên. Huyện đoàn Quế Sơn ra quân xây dụng tuyến phố văn minh với tiêu chí "Sáng - Xanh - Sạch - Đẹp - Văn minh - An toàn" tại TDP Yên Lư, thị trấn Hương An. Thành đoàn Hội An, Huyện đoàn Tiên Phước ra quân tổng vệ sinh các tuyến đường làng, ngõ xóm; bóc xóa biển quảng cáo, rao vặt tại các tuyến đường, trụ điện,… với sự tham gia của hơn 100 ĐVTN. Thị đoàn Điện Bàn ra quân hưởng ứng ngày môi trường thế giới (5/6) với hoạt động làm đẹp 7km bờ biển; đoàn các xã, phường tiếp tục tham gia xung kích thực hiện chiến dịch cao điểm hỗ trợ, hướng dẫn nhân dân cài đặt, kích hoạt tài khoản định danh mức độ 1, 2 thu hút hơn 500 lượt ĐVTN tham gia, đã hỗ trợ hơn 10.000 lượt người. Huyện đoàn Đại Lộc, Nông Sơn, Tây Giang ra quân dọn vệ sinh môi trường, bóc gỡ biển quảng cáo trái phép; thu dọn điểm rác thải đen; trồng cây xanh, nạo vét kênh mương; tuyên truyền lưu động về bảo vệ môi trường, an toàn giao thông, phòng ngừa trộm cắp, giải tỏa hành lang tuyến;…</t>
  </si>
  <si>
    <t>Huyện đoàn Duy Xuyên ra quân nạo vét kênh mương nội đồng, chung tay xây dựng nông thôn mới, xây dựng và bàn giao công trình vui chơi cho trẻ em tại xã Duy Thành; hỗ trợ thanh niên khởi nghiệp trồng vườn cây sinh kế và làm sạch môi trường biển tại bãi biển xã Duy Hải. Thành đoàn Hội An ra quân trồng mới 80 cây cau tại Tổ 1, thôn Thanh Đông, xã Cẩm Thanh và 82 cây hoa trang nhật tại thôn Trung Hà, xã Cẩm Kim với tổng kinh phí với kinh phí 53,5 triệu đồng; hướng dẫn đăng ký và kích hoạt tài khoản định danh điện tử cho hơn 600 hộ dân mức độ 1, 2. Thị đoàn Điện Bàn thi công 01 tuyến đường thanh niên tự quản kiểu mẫu tại xã Điện Quang; trồng mới 200 cây hoa bằng lăng; hỗ trợ kinh phí xây dựng 01 nhà nhân ái tại xã Điện Thọ với kinh phí 45 triệu đồng, thi công tuyến đường thanh niên tự quản tại thôn Kỳ Bì, xã Điện Thọ với hơn 110 cây xanh được trồng mới, lắp đặt 17 bảng tin, pano tuyên truyền với tổng kinh phí thực hiện 13,5 triệu đồng. Đoàn khối Các cơ quan tỉnh tổ chức ra quân lắp đặt 30 trụ, bóng điện năng lượng mặt trời tại thôn Trà Va; triển khai gian hàng Đổi rác thải nhựa lấy cây xanh; trồng 02 cây lưu niệm tại điểm nhà sinh hoạt cộng đồng thôn; hỗ trợ thanh niên trồng 100 cây bưởi da xanh cho thanh niên được trao sinh kế; hướng dẫn đăng ký và kích hoạt tài khoản định danh điện tử mức độ 1, 2 cho người dân. Đoàn khối CCQ tổ chức khám bệnh, phát thuốc cho 200 lượt người; xây dựng công trình thanh niên 30 bóng và trụ đèn năng lượng mặt trời; lắp đặt 1 điểm truy cập Internet cộng đồng; cắt tóc miễn phí cho người già và trẻ em... Huyện đoàn Nam Giang ra mắt mô hình thanh niên xung kích, hỗ trợ bà con nhân dân thu hoạch lúa, tỉa lúa. xây kè nền nhà cho hộ khó khăn, phối hợp xây mới đường nông thôn với chiều dài 0,5km; ra quân thực hiện bê tông hoá đường ngõ, xóm, trồng cây xanh, tổng dọn vệ sinh môi trường. Huyện đoàn Tây Giang sửa chữa, làm mới cầu dân sinh tại xã Avương. Huyện đoàn Đại Lộc, Núi Thành, Đoàn thanh niên BCH Bộ đội Biên phòng tỉnh xây dựng và gắn biển tuyến đường thanh niên tự quản Sáng - Xanh - Sạch - Đẹp - văn mình - An toàn; xây dựng mô hình "Làng quê đáng sống"; ra quân phong trào chống rác thải nhựa; triển khai mô hình "Đổi rác thải nhựa lấy quà”; tuyên truyền lưu động về an toàn giao thông, phòng ngừa trộm cắp, giải tỏa hành lang tuyến; chỉ đạo Chi đoàn Đồn BP CKQT Nam Giang vận động 10-15 đèn năng lượng mặt trời để lắp đặt tại xã Đắc Tôi và giúp đỡ 02 hộ phát triển kinh tế như trồng cỏ, làm chuồng heo, bò;…Huyện đoàn Tiên Phước tổ chức lắp đặt 30 trụ đèn năng lương mặt trời, trồng 800 gốc cây hoa giấy tại tuyến đường dân cư thôn 3, xã Tiên Ngọc, tham gia làm đường giải phóng mặt bằng tại xã Tiên Lãnh;…</t>
  </si>
  <si>
    <t>Tổ chức 10 lớp học nâng cao năng lực tiếng anh cho 190 em học sinh.</t>
  </si>
  <si>
    <t xml:space="preserve">Ban Thường Tỉnh Đoàn, Hội Đồng đội tỉnh phối hợp với Sở Lao động – Thương binh và Xã hội, Nhà Thiếu nhi tỉnh tổ chức chương trình Trại hè kỹ năng tổ chức Khai mạc gắn với Liên hoan các đội tuyên truyền măng non năm 2023 với chủ đề “Quyền của trẻ em” tại Nhà thiếu nhi tỉnh tổ chức Chương trình “Hành trình trải nghiệm - Thắp sáng ước mơ” năm 2023 cho 30 em học sinh dân tộc thiểu số, có hoàn cảnh khó khăn nỗ lực vươn lên trong học tập của huyện Ninh Hải và Thuận Bắc; tổ chức Chương trình “Vui tết thiếu nhi - 01/6/2023” –  hướng ứng Tháng hành động vì trẻ em năm 2023 tại Trường TH-THCS Hoàng Hoa Thám, xã Nhị Hà, huyện Thuận Nam. Bên cạnh đó, Đoàn Thanh niên các cấp trong tỉnh trao tặng 94 suất học bổng thắp sáng ước mơ trị giá 88 triệu đồng, 3.410 suất quà trị giá 628 triệu đồng, 03 chiếc xe đạp trị giá 4,5 triệu đồng cho các em học sinh có hoàn cảnh khó khăn; tặng 1.000 cuốn vở cho 175 em học sinh nghèo vượt khó; phối hợp tổ chức tuyên truyền, hướng dẫn phòng tránh bị đuối nước cho 5.300 học sinh; tổ chức 200 buổi sinh hoạt hè cho 16.827 em thiếu nhi; tổ chức chương trình “Một ngày làm lính cứu hỏa” cho 180 em học sinh là con CBCS Công an tỉnh; mở 09 lớp bơi miễn phí cho 503 em học sinh; tổ chức Phiên toà giả định tại UBND thị trấn Khánh Hải cho hơn 400 em học sinh biết về các quy định của Nhà nước; tổ chức Hội thi “Kể chuyện theo sách” cho 134 em thiếu nhi; …  </t>
  </si>
  <si>
    <t xml:space="preserve">Thực hiện phong trào “Đền ơn đáp nghĩa”, “Uống nước nhớ nguồn” các cấp bộ Đoàn đã tích cực triển khai các hoạt động như: Vận động 670 ĐVTN đăng ký tham gia hiến máu nhân đạo, qua đó thu được 566 đơn vị máu; phối hợp trao tặng 1.109 phần quà, với tổng trị giá 531 triệu đồng cho các hộ gia đình chính sách, gia đình có hoàn cảnh khó khăn; khám bệnh phát thuốc miễn phí cho 750 người dân; trao 160 phần gạo (10kg/1 phần) cho hộ nghèo, cận nghèo, hộ khó khăn; phát 260 suất cơm, 300 suất cháo miễn phí cho bệnh nhân nghèo có hoàn cảnh khó khăn; hướng dẫn 8.367 người dân cài đặt mã định danh điện tử (VNeID), sử dụng hành chính công trực tuyến; tổ chức tuyên truyền pháp luật (Luật giao thông đường bộ, phòng chống Ma túy, An ninh Mạng, Đề án 06) cho hơn 70 ĐVTN và người dân trên địa bàn xã Lương Sơn; tổ chức tuyên truyền phổ biến kiến thức pháp luật, kỹ năng phòng cháy chữa cháy, cứu nạn, cứu hộ; hướng dẫn cài đặt, sử dụng ứng dụng App báo cháy 114; hướng dẫn thực hiện giải quyết thủ tục hành chính lĩnh vực phòng cháy chữa cháy trên Cổng dịch vụ công Bộ Công an cho 50 ĐVTN cục thuế Ninh Thuận; truyền thông, phổ biến các kỹ năng số cơ bản cho 10.795 người dân; … Ngoài ra, Ban Thường vụ Tỉnh Đoàn phối hợp với Công an tỉnh và các đơn vị liên quan tham mưu UBND tỉnh tổ chức Lễ mít tinh hưởng ứng “Tháng hành động phòng, chống ma túy và Ngày toàn dân phòng chống ma túy” năm 2023 tại huyện Ninh Phước. </t>
  </si>
  <si>
    <t>Phối hợp tổ chức 06 buổi tuyên truyền cho 505 thanh thiếu nhi về ATGT; tổ chức tập huấn kiến thức an toàn giao thông, kỹ năng lái xe an toàn cho 225 ĐVTN, học sinh tham gia; tiếp tục duy trì đội hình đảm bảo trật tự an toàn giao thông trước cổng Công ty TNHH May Tiến Thuận; duy trì 04 đội hình, với 15 đoàn viên tham gia thực hiện mô hình, phần việc thanh niên “Thức cho dân ngủ ngon”, …</t>
  </si>
  <si>
    <t>Ban Thường vụ Tỉnh Đoàn phối hợp với Sở Tài nguyên và Môi trường, các sở, ban, ngành tham mưu UBND tỉnh tổ chức Lễ Mít tinh hưởng ứng Ngày Môi trường thế giới và Ngày Đại dương thế giới năm 2023 tại Công viên biển Bình Sơn – Ninh Chữ; chỉ đạo Đoàn Thanh niên các cấp tích cực phối hợp với các ban, ngành, đoàn thể cùng cấp tham mưu cấp ủy, chính quyền cùng cấp tổ chức ra quân tổng vệ sinh môi trường nhân dịp tổ chức Lễ đón Bằng công nhận của UNESCO ghi danh “Nghệ thuật làm gốm của người Chăm vào Danh sách di sản văn hóa phi vật thể cần bảo vệ khẩn cấp” và Lễ hội Nho - Vang Ninh Thuận năm 2023 tại địa phương, đơn vị. Bên cạnh đó, các cấp bộ Đoàn trong toàn tỉnh trồng mới 9.620 cây xanh các loại; tổ chức vệ sinh môi trường trên 25 km đường nông thôn, đô thị; thực hiện công trình thanh niên “Tuyến đường cây ăn trái nông thôn” tại thôn Do, xã Ma Nới, huyện Ninh Sơn; phối hợp tổ chức tuyên truyền, phổ biến thông tin về một số chính sách pháp luật, chủ trương, giải pháp về sử dụng năng lượng tiết kiệm và hiệu quả cho hơn 300 người dân; phát 1.800 túi vải cho người dân, với tổng trị giá 29 triệu đồng; xóa điểm đen về rác thải nhựa tại thôn Xóm Bằng, xã Bắc Sơn…</t>
  </si>
  <si>
    <t>Thực hiện công trình “Nông sản trên cột điện” ở phường Văn Hải (Tp. Phan Rang -Tháp Chàm); bắt đèn led tuyến đường thanh niên tự quản với tổng trị giá 04 triệu đồng (Đoàn phường Phước Mỹ); đưa ứng dụng quét mã QR code đối với di tích cấp Quốc gia Chùa Ông trị giá 500 ngàn đồng (Đoàn phường Kinh Dinh); bàn giao Công trình thanh niên “Khu vui chơi thiếu nhi” trị giá 20 triệu đồng tại Trường Tiểu học Văn Hải 4, phường Văn Hải, thành phố Phan Rang - Tháp Chàm; xây dựng mới 01 tuyến đường văn minh với các tiêu chí “Sáng - Xanh - Sạch - Đẹp - Văn minh - An toàn” tại đường Cù Chính Lan, khu phố 3, phường Phước Mỹ; thực hiện chương trình “Đổi rác thải tái chế lấy rau xanh sạch” qua đó đã thu gom 300 kg phế liệu, giúp tiêu thụ hơn 100 kg rau sạch của người dân; đồng loạt ra quân bóc tách rao vặt, dọn vệ sinh môi trường đô thị chuẩn bị cho lễ hội Nho - Vang năm 2023; trồng mới thêm 50 cây cờ tổ quốc trên địa bàn thị trấn Khánh Hải, huyện Ninh Hải; …</t>
  </si>
  <si>
    <t xml:space="preserve">Các cấp bộ Đoàn trong toàn tỉnh đã tiếp tục tổ chức và đẩy mạnh các hoạt động thực hiện phong trào “Tuổi trẻ Ninh Thuận chung tay xây dựng nông thôn mới” gắn với thực hiện các công trình thanh niên, phần việc thanh niên, tiêu biểu như: Tham gia sửa chữa 02 km đường giao thông nông thôn tại xã Phước Hà, huyện Thuận Nam; ra quân dọn dẹp vệ sinh trên 15km đường giao thông nông thôn; nạo vét trên 05km kênh mương thủy lợi nội đồng; tổ chức sửa chữa 02 nhà vệ sinh cho em trị giá 55 triệu đồng (Trường Tiểu học Phước An, xã Phước Vinh, huyện Ninh Phước; Trường mẫu giáo thôn Gia Hoa, huyện Ninh Sơn); bàn giao công trình thanh niên “sân bóng đá mini” cho các em học sinh trường Tiểu học La Chữ, trị giá 55 triệu đồng; tập huấn, chuyển giao tiến bộ khoa học kỹ thuật cho 201 ĐVTN nông thôn; tập huấn chuyển đổi số trong xây dựng nông thôn mới hướng tới nông thôn mới văn minh cho 70 đoàn viên, thanh niên nông thôn; phối hợp vẽ tranh bích hoạ tại Trường THCS Quang Trung (xã Phương Hải), thôn An Xuân (xã Xuân Hải), tuyến đương 702 với tổng chiều dài hơn 150m, trị giá 95 triệu đồng; … Ngoài ra, Ban Thường vụ Tỉnh Đoàn tổ chức thành công Cuộc thi Ý tưởng sáng tạo khởi nghiệp thanh niên tỉnh Ninh Thuận năm 2023, Qua đó thu hút 14 thí sinh và nhóm thí sinh tham dự, hơn 60 bạn đoàn viên, hội viên, thanh niên tham gia cổ vũ cho Cuộc thi.	</t>
  </si>
  <si>
    <t>Tại huyện Diên Khánh có 4 xã thị trấn và 3 trường THPT thành lập các CLB nói Tiếng Anh</t>
  </si>
  <si>
    <t>hỗ trợ cài đặt VNeID. Ra quân hướng dẫn người dân ứng dụng quét mã QR để thanh toán không dùng tiền mặt</t>
  </si>
  <si>
    <t>Hỗ trợ đưa thí sinh có hoàn cảnh khó khăn, tật nguyền đến phòng thi. Hỗ trợ các lực lượng chức năng phân luồng giao thông tại các địa điểm thi. Tổ chức Ngày hội TN với văn hóa giao thông và tập huấn kỹ năng lái xe an toàn</t>
  </si>
  <si>
    <t>công trình thanh niên “Triệu cây xanh – Vì một Việt Nam xanh”, trồng và phục hồi 3000 cây Đước tại khu vực Cồn Bần, thôn Tam Ích, xã Ninh Lộc, thị xã Ninh Hoà. Tổ chức Lễ phát động hưởng ứng Ngày Môi trường Thế giới, dọn dẹp các điểm tập kết rác, trồng mới cây xanh, thả cá tại Sông Cái, huyện Diên Khánh</t>
  </si>
  <si>
    <t>tuyến đường văn minh đô thi, xoá biển quảng cáo rao vặt và thanh toán điện tử. tuyên truyền diệt bọ gậy, lăng quăng, thu gom rác thải</t>
  </si>
  <si>
    <t>công trình thanh niên “Triệu cây xanh – Vì một Việt Nam xanh”, trồng và phục hồi 3000 cây Đước tại khu vực Cồn Bần, thôn Tam Ích, xã Ninh Lộc, thị xã Ninh Hoà. Các đơn vị tổ chức dọn dẹp vệ sinh, trồng mới cây xanh, tẩy xóa biển quảng cáo không đúng quy đinh, thực hiện CTTN như: Bảng tuyên truyền an toàn giao thông, Lớp đặt công tơ điện cho hộ dân, Tuyến đường thắp sáng bằng năng lượng xanh</t>
  </si>
  <si>
    <t>Thành Đoàn Đà Nẵng, Hội sinh viên thành phố phối hợp với Hệ thống Trung tâm Anh ngữ WISE English tổ chức Hội thi “Olympic tiếng Anh thành phố Đà Nẵng - Danang WISE English Olympic” năm học 2022-2023 với mục đích góp phần nâng cao nhận thức, quyết tâm học tập tiếng Anh, thúc đẩy phong trào học tiếng Anh và tạo thêm môi trường rèn luyện tiếng Anh trong thanh thiếu nhi thành phố Đà Nẵng, qua đó nâng cao năng lực giao tiếp, sử dụng tiếng Anh của thanh thiếu nhi thành phố. Thành Đoàn Đà Nẵng phối hợp với Ames tổ chức lớp học toán bằng tiếng anh miễn phí cho thiếu nhi; Tổ chức lớp học trực tuyến ôn tập cho 26 em học sinh lớp 12 trên địa bàn tỉnh Đắk Lắk bằng hình thức online; Thành Đoàn – Hội đồng Đội thành phố tổ chức Ngày hội tiếng Anh cho thiếu nhi cho 200 thiếu nhi, tổng kinh phí tổ chức 20 triệu đồng. Đoàn các trường Xây dựng câu lạc bộ tiếng Anh từ hội thi tiếng anh toàn trường</t>
  </si>
  <si>
    <t xml:space="preserve">Nhằm hưởng ứng Chiến dịch Thanh niên tình nguyện Hè và Tháng hành động Vì trẻ em năm 2023, Thành Đoàn - Hội đồng đội thành phố Đà Nẵng tham mưu Hội đồng nhân dân - Ủy ban nhân dân thành phố Đà Nẵng tổ chức Chương trình Gặp mặt đại biểu trẻ em thành phố với sự tham gia của 160 đại biểu trẻ em tại 07 quận huyện, đại biểu trẻ em đại diện thiếu nhi có hoàn cảnh đặc biệt trên địa bàn thành phố. Tại chương trình, các đại biểu trẻ em được khuyến khích trao đổi các ý kiến, kiến nghị về những vấn đề các em quan tâm, đề xuất những hoạt động, chương trình tham gia cải thiện các điều kiện sống và phát triển của trẻ em trên địa bàn thành phố Đà Nẵng. Các ý kiến, kiến nghị, đề xuất của các em đã được đại diện lãnh đạo các Sở ban ngành, Hội đoàn thể cấp thành phố trao đổi, phản hồi theo đúng chức năng, nhiệm vụ trong công tác chăm sóc, hỗ trợ và giáo dục trẻ em. Cũng tại Chương trình, nhằm động viên, chia sẻ những khó khăn với các em học sinh, lãnh đạo thành phố trao tặng 20 suất học bổng cho các em thiếu nhi có hoàn cảnh đặc biệt vượt khó vươn lên trong học tập, rèn luyện, mỗi suất trị giá 1.000.000 đồng, đồng thời trao 160 suất quà mỗi suất trị giá 500.000 đồng tiền mặt và 1 phần quà cho các đại biểu trẻ em tham gia chương trình.  Thành đoàn Đà Nẵng phối hợp Bộ Chỉ huy quân sự thành phố Đà Nẵng tổ chức chương trình “Học kỳ trong quân đội” năm 2023 với sự tham gia của 150 học viên. Theo đó, 150 học viên là học sinh ở độ tuổi từ 12 đến 16 tuổi, đến từ các trường THPT và THCS trên địa bàn TP Đà Nẵng và các tỉnh lân cận sẽ tham gia sinh hoạt tại Trung đoàn Bộ binh 971, phường Hòa Khánh Nam (quận Liên Chiểu, thành phố Đà Nẵng) từ ngày 6/6 đến ngày 17/6. Các học viên tham gia chương trình sẽ được huấn luyện nề nếp, tác phong, kỷ luật quân đội nhằm rèn luyện sự nhanh nhẹn, từng bước hình thành thói quen tốt và xây dựng nếp sống có kỷ luật, tự chủ, tự lập; chuyên đề nội vụ, đội hình đội ngũ giúp học viên rèn luyện tính cẩn thận, tinh thần tập thể, sinh hoạt của người lính; làm quen với một số loại vũ khí thông thường. Cạnh đó, các học viên còn được học kỹ năng: sinh hoạt tập thể, ứng xử, làm việc nhóm, sáng tạo, giao tiếp, đi dã ngoại...; tham gia các trò chơi vận động, rèn luyện; các hoạt động văn hóa thể dục thể thao, tăng gia sản xuất với các chiến sỹ. Đặc biệt, các em sẽ có hoạt động dã ngoại “Việc làm ý nghĩa” thăm và giao lưu tặng quà tại trung tâm Chất độc da cam số 3 Hòa Nhơn; tham quan tàu kiểm ngư tại Vùng 3 Hải Quân và nhiều hoạt động thử thách trải nghiệm khác…. Các hoạt động tại chương trình sẽ góp phần giáo dục, bồi dưỡng cho thanh, thiếu niên về truyền thống của Đảng, của Đoàn, của Quân đội Nhân dân Việt Nam, qua đó khơi dậy lòng yêu nước, tự hào dân tộc; đồng thời nâng cao khả năng tự nhận thức và góp phần định hướng nhân cách, trang bị cho các em những kiến thức cơ bản về kỹ năng sống, kỹ năng hoạt động xã hội, những kiến thức quân sự…. để các em có cơ hội trải nghiệm và trưởng thành hơn trong cuộc sống. Hưởng ứng ngày chiến sĩ tình nguyện Vì đàn em thân yêu 11/6. Thành đoàn - Hội đồng đội Thành phố Đà Nẵng tổ chức Hành trình “Thiếu nhi sẻ chia - Làm nghìn việc tốt”, đến thăm giao lưu, và tặng quà cho thiếu nhi đang được hỗ trợ, chăm sóc tại Làng hy vọng thành phố Đà Nẵng; trao tặng khu vui chơi thiếu nhi ngoài trời tại thôn Nam Thành, xã Hoà Phong, huyện Hoà Vang. Tổng trị giá 96 triệu đồng. Nhiều địa phương, đơn vị Đoàn trực thuộc đã có những hoạt động, phần quà ý nghĩa như: tổ chức các hoạt động trải nghiệm, sáng tạo, tổ chức sinh hoạt hè, các hoạt động trải nghiệm sáng tạo, ngày hội thiếu nhi; tổ chức dạy bơi, hướng dẫn kiến thức, kỹ năng phòng chống đuối nước, tai nạn thương tích và xâm hại trẻ em; tổ chức các đội hình tình nguyện rà soát, cắm lại các biển báo, cột mốc nguy hiểm; tổ chức các hoạt động chăm lo cho trẻ em có hoàn cảnh khó khăn. </t>
  </si>
  <si>
    <t>Thành Đoàn ra mắt kênh 0A Zalo của tất cả các cấp bộ Đoàn trên toàn thành phố và nhận được sự hưởng ứng, tương tác của đông đảo đoàn viên; phối hợp cùng VNPT Đà Nẵng tổ chức họp tổ chuyên trách vận hành ứng dụng Tuổi trẻ Đà Nẵng. Việc phát triển Ứng dụng "Tuổi trẻ Đà Nẵng" do Thành Đoàn và VNPT Đà Nẵng phối hợp thực hiện với mong muốn xây dựng một nền tảng hiện đại để kết nối đoàn viên, thanh niên trên địa bàn thành phố; kênh cung cấp thông tin chính thống, kịp thời và những tiện ích phục vụ nhu cầu chính đáng của giới trẻ.  Nhằm khuyến khích việc áp dụng công nghệ thông tin vào trong công tác chuyên môn cho cán bộ công chức, viên chức trẻ thành phố; Ban Thường vụ Thành Đoàn Đà Nẵng tổ chức Hội thi “Tin học Khối cán bộ công chức, viên chức trẻ" thành phố Đà Nẵng năm 2023 vào ngày 28/5/2023 với sự đồng hành của đơn vị Trung tâm phát triển phần mềm SDC- Đại học Đà Nẵng. Hội thi năm nay với sự tham gia của gần 100 thí sinh dự thi là cán bộ công chức, viên chức đang làm việc tại các xã, phường, quận huyện, tại cơ quan cấp thành phố với các bảng thi A, B1, B2, B3. Qua hội thi lần này, mong muốn tiếp tục đẩy mạnh phong trào học tập, ứng dụng CNTT và rèn luyện kỹ năng công tác của cán bộ, công chức, viên chức trẻ. Phát huy tính sáng tạo của thanh niên trong xây dựng đề án, đề xuất giải pháp cải cách hành chính trong hoạt động của cơ quan nhà nước. Các cơ sở đoàn cũng tổ chức nhiều hoạt động sôi nổi đa dạng, như: Quận Đoàn Sơn Trà phối hợp cùng Quận Đoàn Ngũ Hành Sơn tổ chức chuyên đề "Nâng cao năng lực số cho thanh thiếu niên" năm 2023; tổ chức hướng dẫn, hỗ trợ đoàn viên thanh niên sử dụng dịch vụ công trực tuyến, đồng thời phối hợp với Ngân hàng Nông nghiệp và Phát triển Nông thôn Chi nhánh Ngũ Hành Sơn ra quân triển khai phủ sóng VietQR - Ứng dụng thanh toán điện tử. Đoàn trường Đại học kỹ thuật y dược Tập huấn hội nghị “ Kỹ năng chuyển đổi số gắn với công tác đoàn năm 2023”. Đoàn Bộ đội Biên phòng thành phố tổ chức tuyên truyền, hỗ trợ thanh niên sử dụng dịch vụ công trực tuyến và thanh toán điện tử. Đoàn trường đại học Kiến trúc triển khai số hóa các địa danh, địa chỉ đỏ tại Huyện Lý Sơn thông qua các tác phẩm tranh Ký họa…</t>
  </si>
  <si>
    <t>Một số hoạt động nổi bật: Đoàn viên thanh niên thành phố tham gia hỗ trợ tiếp sức mùa thi và cùng với lực lượng công an, quy tắc đô thị quận phối hợp đảm bảo an ninh trật tự, an toàn giao thông trước cổng trường trong suốt quá trình diễn ra kì thi đợt 1/2023; Bộ đội biên phòng thành phố tham gia tuần tra phòng chống cướp giật và tuần tra 8494 trên địa bàn KVBG biển thành phố; Công an thành phố Đà Nẵng tổ chức tập huấn cho 1.450 thanh niên địa bàn dân cư về luật ATGT đường bộ; Quận Đoàn Cẩm Lệ thành lập mô hình đội thanh niên liên ngành tự quản tại các cổng trường học ở phường Hòa Thọ Đông…</t>
  </si>
  <si>
    <t>Thành Đoàn Đà Nẵng tổ chức hướng ứng tuần lễ biển và hải đảo Việt Nan với các hoạt động: Tham gia làm sạch biển, vệ sinh môi trường hưởng ứng tuần lễ Biển và hải đảo năm 2023; Quận Đoàn Ngũ Hành Sơn tổ chức xây dựng các tủ thu nhận các vỏ lon, chai nhựa, giấy bìa… đặt tại khu dân cư Phước Trường và khu chung cư A5; Quận Đoàn Sơn Trà tổ chức ra quân dọn dẹp vệ sinh biển, tuyên truyền bảo vệ môi trường, tổ chức ngày Hội vào hè “Hưởng ứng ngày môi trường Thế giới 05/6 với chủ đề ''Giải pháp cho ô nhiễm nhựa'' và Tháng hành động vì môi trường năm 2023 hành động vì thiên nhiên. Các tình nguyện viên Hoa phượng đỏ cùng các chiến sĩ lữ đoàn ra quân vệ sinh môi trường biển; tham quan tìm hiểu về truyền thống đơn vị và tuyên truyền chủ quyền biển và hải đảo Việt Nam. Đoàn trường Đại học kỹ thuật Y Dược tổ chức tuyên truyền thực hiện phân loại rác tại nguồn...</t>
  </si>
  <si>
    <t xml:space="preserve">Thành Đoàn Đà Nẵng khánh thành và bàn giao Công trình thanh niên “Cộng đồng chung tay bảo vệ nguồn nước và cải tạo cảnh quan sông Phú Lộc trên địa bàn quận Thanh Khê”; trong khuôn khổ chương trình, Thành Đoàn Đà Nẵng đã triển khai 02 Mô hình “Mỗi hộ dân, đơn vị một đoạn đường” và  “Ngư dân bảo vệ nguồn nước sông Phú lộc” với các hoạt động tuyên truyền ý thức bảo vệ môi trường tại mỗi hộ gia đình, địa bàn dân cư; ra quân vệ sinh môi trường, cải tạo cảnh quan,vệ sinh nguồn nước, xử lý, phân loại rác thải. Điểm đặc biệt là các hoạt động được tổ chức thường xuyên, liên tục, định kỳ, có định hướng, có sức lan tỏa và đã thu về những kết quả cụ thể, thiết thực, được cấp ủy, chính quyền và nhân dân địa phương đánh giá cao.  Song song với đó, hạng mục vẽ tranh tường với chủ đề “Đà Nẵng xanh” dài 190m dọc các mảng tường của tuyến đường Yên Khê 1, khắc họa những hình ảnh đẹp mang đặc trưng của thành phố Đà Nẵng đi kèm với những thông điệp chung tay bảo vệ môi trường, bảo tồn nguồn nước do đoàn viên, thanh niên thành phố thực hiện cũng đã được hoàn thành, tạo ra những cảnh quan đầy màu sắc, sống động, ấn tượng. Đặc biệt, hệ thống 200 bồn hoa dọc hai bên bờ sông cũng đã được nâng cấp, tu sửa; 10 bảng tuyên truyền bảo vệ môi trường và 10 thùng rác thân thiện với môi trường được triển khai lắp đặt; góp phần tôn tạo vẻ đẹp sáng- xanh-sạch-đẹp, mang đến một “diện mạo hoàn toàn mới” cho không gian dọc hai bên bờ sông. Đồng thời, các cấp bộ Đoàn toàn thành phố đã tổ chức 03 buổi diễn tập cứu nạn, cứu hộ, xử lý tình huống cấp bách khi xảy ra cháy, nổ cho người dân; tổ chức hoạt động bóc dỡ hơn 150 quảng cáo, rao vặt trái phép; trồng và chăm sóc hơn 500 bồn hoa cây cảnh, tặng 30 thùng đựng rác cho các điểm trường học, tu sửa và xây dựng 90 tuyến đường “Sáng - xanh - sạch - đẹp - an toàn - văn minh ”. </t>
  </si>
  <si>
    <t xml:space="preserve">Thành đoàn Đà Nẵng ra quân triển khai trồng hơn 9.000 cây giống các loại tại địa bàn Xã Hoà Liên, Hoà Phú, Hoà Tiến thuộc huyện Hoà Vang; làm mới 01 km đường giao thông nông thôn; tập trung tiến hành dọn vệ sinh tại các tuyến phố, kiệt hẻm, các tuyến đường giao thông nông thôn, bãi biển… thu tập hơn 22 tấn rác thải, khơi thông hơn 4km cống rãnh thoát nước, xoá hơn 12.000 các quảng cáo rao vặt trái phép; tuyên truyền người dân ý nâng cao ý thức bảo vệ môi trường. </t>
  </si>
  <si>
    <t>Dạy tiếng anh miễn phí cho các em học sinh sinh viên có hoàn cảnh khó khăn</t>
  </si>
  <si>
    <t>Thăm tặng quà, tổ chức chương trình dạy bơi miễn phí</t>
  </si>
  <si>
    <t>Hỗ trợ người dân cài đặt các ứng dung công nghệ cài đặt mã định danh điện tử, tài liệu hội họp sẽ dùng mã QR</t>
  </si>
  <si>
    <t>ra quân tuần hành giữ gìn trật tự an toàn giao thông, bóc tách quảng cáo tại biển báo trụ điện</t>
  </si>
  <si>
    <t>Trồng cây xanh, tập huấn, vệ sinh môi trường, hãy làm sạch biển</t>
  </si>
  <si>
    <t>Tuần hành tuyên truyền an toàn giao thông, ra quân đảm bảo trật tự an toàn giao thông</t>
  </si>
  <si>
    <t>Làm đường bê tông, xây dựng ánh sáng nông thôn mới, cải tạo vườn tạp, nạo vét kênh mương</t>
  </si>
  <si>
    <t xml:space="preserve">Thực hiện tháng cao điểm Đề án 06 của Chính phủ (Đề án phát triển ứng dụng dữ liệu về dân cư, định danh và xác thực điện tử phục vụ việc chuyển đổi số quốc gia giai đoạn 2022-2025, tầm nhìn đến năm 2030); BTV Tỉnh đoàn đã chỉ đạo các cấp bộ đoàn ngày đêm tăng cường tuyên truyền, hướng dẫn, hỗ trợ người dân cài đặt, kích hoạt và sử dụng tài khoản định danh điện tử trên ứng dụng VNeID. Tại các cơ sở Đoàn, đoàn viên, thanh niên (ĐVTN) đã phối với hợp công an xã thực hiện rà soát, tổ chức hướng dẫn người dân sử dụng dịch vụ công trực tuyến, cài đặt và kích hoạt tài khoản định danh điện tử VneID tại UBND xã và ở các thôn. Đối với các gia đình khó khăn trong di chuyển, thành lập các đội hình di động trực tiếp xuống các hộ gia đình để hướng dẫn người dân kích hoạt, sử dụng tài khoản định danh điện tử. Đồng thời, tận tình giải thích về những tiện ích khi sử dụng tài khoản định danh điện tử trên ứng dụng VneID. </t>
  </si>
  <si>
    <t xml:space="preserve">Triển khai thực hiện hiệu quả với các hoạt động cao điểm tuyên truyền về an toàn giao thông; duy trì và củng cố“Cổng trường an toàn giao thông”, “Đội tuyên truyền ATGT”; tổ chức các hoạt động giúp thanh niên hoàn thiện các kỹ năng khi tham gia giao thông, tập huấn kỹ thuật lái xe an toàn, trao tặng mũ bảo hiểm cho đoàn viên thanh niên nhằm nâng cao nhận thức, ý thức chấp hành pháp luật giao thông cho thanh thiếu nhi. </t>
  </si>
  <si>
    <t>100% cơ sở Đoàn đã hưởng ứng đồng loạt hưởng ứng “Ngày chủ nhật xanh” toàn quốc lần II, “Ngày môi trường thế giới”, tích cực triển khai các hoạt động bảo vệ môi trường, ứng phó với biến đổi khí hậu như: trồng mới 40.000 cây xanh hưởng ứng chương trình “Vì một Thanh Hóa xanh”; tổ chức hoạt động “Hãy làm sạch biển” dọn vệ sinh, thu gom gần 03 tấn rác thải; tổ chức hoạt động “Chợ dân sinh phòng, chống rác thải nhựa”, cấp phát 650 túi môi trường, 8500 tờ rơi tuyên truyền về tác hại của rác thải nhựa đối với môi trường; tổ chức hơn 60 đợt dọn dẹp vệ sinh tại các tuyến đường liên xã, thị trấn; ... các hoạt động đã thu hút hơn 30.000 lượt đoàn viên, thanh niên tham gia. Mô hình, hoạt động tiêu biểu:  - Mô hình “Đổi vỏ lon, chai nhựa lấy cây xanh và làn cói”</t>
  </si>
  <si>
    <t>Hoạt động tham gia xây dựng đô thị văn minh đã được các cơ sở đoàn khu vực đô thị triển khai thực hiện, tập trung vào tuyên truyền xây dựng nếp sống văn minh đô thị, các hoạt động ra quân thu gom rác thải, khơi thông dòng chảy, trồng cây xanh, dọn vệ sinh các tuyến đường được tổ chức trong các khu dân cư của đô thị được tổ chức thường xuyên, hiệu quả; triển khai các công trình, phần việc thanh niên tập trung vào xây dựng cảnh quan môi trường đô thị xanh, sạch, đẹp, an toàn; xóa các điểm đen ô nhiễm môi trường; triển khai xây dựng mới 03 tuyến đường “Sáng - Xanh - Sạch - Đẹp - Văn minh - An toàn”, lắp đặt 25 bảng tuyên truyền phòng, chống ma túy tại khu dân cư; tổ chức 350 lượt tuyên truyền về xây dựng nếp sống đô thị văn minh; tiếp tục duy trì các đội hình đảm bảo trật tự an toàn xã hội trên địa bàn đô thị.</t>
  </si>
  <si>
    <t>Các hoạt động tham gia xây dựng nông thôn mới được các cấp bộ Đoàn triển khai sâu rộng với nhiều nội dung thiết thực, gắn với nhiều công trình, phần việc ý nghĩa: Xây dựng kết cấu hạ tầng nông thôn, xây dựng các trục đường giao thông nông thôn, cầu giao thông nông thôn, hệ thống điện chiếu sáng, hệ thống kênh mương nội đồng, Nhà nhân ái, điểm sinh hoạt, vui chơi cho thanh thiếu nhi, đảm nhận tu bổ, sửa chữa, xây mới đường giao thông nông thôn; khơi thông kênh mương nội đồng; mô hình “Ánh sáng đường quê”; Các mô hình “Vườn hoa thanh niên”; “Đường tranh bích họa”, Tuyến đường “Sáng  - Xanh – Sạch – Đẹp” tiếp tục được duy trì, triển khai thực hiện và nhân rộng; tập huấn chuyển giao ứng dụng tiến bộ khoa học kỹ thuật vào sản xuất nông nghiệp, chuyển đổi cơ cấu sản xuất; liên kết, xây dựng các mô hình hợp tác xã, tổ hợp tác sản xuất và tiêu thụ sản phẩm của thanh niên, CLB thanh niên PTKT. Đẩy mạnh công tác tuyên truyền và nhân rộng các mô hình, giải pháp có hiệu quả trong hỗ trợ thanh niên làm kinh tế, các công trình phần việc thanh niên tham gia xây dựng nông thôn mới. Trong đợt 1 chiến dịch hè các cấp bộ đoàn đã Sửa chữa nhất 5 km, làm mới ít nhất 1,5 km đường giao thông nông thôn vẽ mới 6 đường tranh bích họa, trồng mới 40.000 cây... tổng trị giá hơn 3,2 tỷ đồng.</t>
  </si>
  <si>
    <t>Tổ chức các lớp học yêu thương dạy tiếng anh miễn phí cho các em thanh thiếu nhi có hoàn cảnh khó khăn</t>
  </si>
  <si>
    <t>Các cấp bộ Đoàn - Đội đã xây dựng triển khai 16 công trình “Vì đàn em thân yêu” với nhiều phần việc ; trao tặng 895 suất học bổng; tổ chức 296 hoạt động sinh hoạt Hè dưới các hình thức đa dạng, phong phú thu hút 5.972 đoàn viên, thanh thiếu nhi tham gia; tổ chức 135 lớp giáo dục kỹ năng thực hành xã hội, kỹ năng phòng, chống tai nạn thương tích, tai nạn bom mìn cho thiếu nhi, trong đó có 80 lớp dạy bơi miễn phí cho 1.720 thiếu nhi</t>
  </si>
  <si>
    <t>Ra quân tuyên truyền, hướng dẫn người dân cài đặt, sử dụng định danh điện tử VNEID; hướng dẫn người dân sử dụng dịch vụ công trực tuyến, thanh toán không dùng tiền mặt; tải ứng dụng IOC Quảng Trị</t>
  </si>
  <si>
    <t>triển khai rộng khắp thông qua các mô hình “Đoạn đường thanh niên tự quản an toàn giao thông”, “Khu phố không có thanh thiếu niên mắc tệ nạn xã hội”. Qua đó, trong Chiến dịch tình nguyện Hè năm 2023, toàn Đoàn đã ra quân tuyên truyền, phổ biến pháp luật về An toàn giao thông cho thanh thiếu nhi và người dân; phối hợp với lực lượng công an, quân đội tham gia tuần tra, trấn áp tội phạm, tuyên truyền về an toàn giao thông</t>
  </si>
  <si>
    <t>Các cấp bộ Đoàn đã tổ chức các hoạt động tham gia bảo vệ môi trường thu hút đông đảo đoàn viên, thanh thiếu niên và nhân dân tích cực tham gia như: Vệ sinh các tuyến đường giao thông nông thôn; ra quân vệ sinh môi trường biển; thu gom rác thải, xoá bỏ điểm đen về môi trường; khơi thông lòng kênh, rạch; bóc xoá quảng cáo, rao vặt sai quy định; chăm sóc các khu di tích, khu tưởng niệm; thành lập và duy trì các đội hình thanh niên xung kích thu gom rác thải, hướng dẫn và vận động nhân dân phân loại rác và xử lý rác đúng quy định; di chuyển các công trình ô nhiễm môi trường ra khỏi khu dân cư</t>
  </si>
  <si>
    <t>triển khai các hoạt động hưởng ứng “Ngày thứ 7 tình nguyện” và “Ngày chủ nhật xanh”, tổ chức 45 hoạt động tình nguyện chỉnh trang các tuyến đường, ngõ phố, ra quân xóa biển quảng cáo rao vặt trái phép, ra quân vệ sinh môi trường biển, vệ sinh các tuyến đường thanh niên tự quản “Sáng - Xanh - Sạch - Đẹp - Văn minh - An toàn”, tổ chức dọn vệ sinh các điểm ô nhiễm môi trường; triển khai mô hình “Cột điện nở hoa”,“Bồn hoa thanh niên” tại các tuyến đường đô thị</t>
  </si>
  <si>
    <t>Làm mới 0,42km, sửa chữa 09 km đường giao thông nông thôn; xây dựng 05 tuyến đường kiểu mẫu “Sáng - Xanh - Sạch - Đẹp - Văn minh - An toàn”; xây dựng 02 km công trình thanh niên “Hệ thống pano tuyên truyền”; 01 km công trình “Ánh sáng đường quê”; ra quân vệ sinh môi trường, thu gom và xử lý rác thải, thuốc bảo vệ thực vật trên đồng ruộng thu hút 3.105 đoàn viên, thanh niên tham gia.</t>
  </si>
  <si>
    <t>tổ chức các trò chơi dân gian, giải trí lành mạnh,  tuyên truyền về phòng chống đuối nước</t>
  </si>
  <si>
    <t>Hỗ trợ người dân cài đặt và kích hoạt tài khoản định danh điện tử mức 2; Cấp CCCD lưu động cho người dân,...</t>
  </si>
  <si>
    <t xml:space="preserve">Tham gia phối hợp với Công an giữ gìn trật tại 4 điểm thi THPT Quốc gia, và các điểm thi tuyển sinh lớp 10. Tổ chức tuyên truyền phổ biến pháp luật về an toàn giao thông với chủ đề "đã uống rượu bia không lái xe"  </t>
  </si>
  <si>
    <t>ra quân “ Ngày Chủ nhật xanh” thu gom rác, bảo vệ môi trường tại cửa biển Nhật Lệ nhằm nâng cao ý thức của cộng đồng về thu gom rác thải từ biển, góp phần giảm thiểu rác thải nhựa. thành lập các đội hình tình nguyện làm vệ sinh khuôn viên cơ quan, trường học, dọn dẹp hội trường.</t>
  </si>
  <si>
    <t>Tham gia xóa các quảng cáo để sai quy định, tuyên truyền về xây dựng nếp sống đô thị văn minh cho lực lượng ĐVTN và người dân,...</t>
  </si>
  <si>
    <t>Vệ sinh môi trường thu gom rác thải...</t>
  </si>
  <si>
    <t>mở 52 lớp học tiếng anh miễn phí cho học sinh; 100% cán bộ các cơ sở Đoàn hưởng ứng cuộc thi Olympic tiếng Anh cho cán bộ trẻ năm 2023; tổ chức gần 20 lớp tiếng anh giao tiếp cho cán bộ Đoàn; BTV Tinh đoàn chỉ đạo Thành đoàn Vinh phối hợp tổ chức cuộc thi "the voice be heard" cùng trung tâm tiếng anh 2G Education cho các em thiếu nhi trên địa bàn thành phố</t>
  </si>
  <si>
    <t>Toàn tỉnh tổ chức được hơn 300 lớp dạy bơi miễn phí, hơn 300 lớp dạy tiếng Anh miễn phí cho trẻ em với sự tham gia của hơn 5300 thiếu nhi; tu sửa 245 điểm vui chơi cho em; tặng gần 4000 suất quà cho các em học sinh có hoàn cảnh khó khăn,...</t>
  </si>
  <si>
    <t>Trong chiến dịch, Đoàn các cấp triển khai các hoạt động thăm hỏi, tặng quà cho các gia đình chính sách, gia đình có hoàn cảnh khó khăn, học sinh nghèo vượt khó; tổ chức khám chữa bệnh và cấp phát thuốc miễn phí, tư vấn sức khoẻ, phòng, chống dịch bệnh, hiến máu tình nguyện, sửa chữa và xây dựng mới nhà nhân ái, tiếp tục xây dựng các điểm vui chơi cho thanh thiếu nhi với nhiều công trình vui chơi ý nghĩa, trong đó, sử dụng sáng tạo các vật liệu cũ để tái chế thành vật dụng trò chơi cho thiếu nhi; tổ chức chương trình “Bữa cơm yêu thương”; tổ chức, vận động cán bộ, đoàn viên, thanh niên, đặc biệt là khối cán bộ, công chức trẻ đồng loạt tham gia “Ngày thứ bảy tình nguyện” với các hoạt động hỗ trợ nhân dân về cài đặt định danh điện tử; giúp đỡ ngày công và vật liệu giúp gia đình hộ nghèo xây dựng nhà mới, chương trình cắt tóc miễn phí cho người dân tại các bệnh viện; xây dựng sân bóng chuyền tại các địa phương, đặc biệt là các vùng đồng bào có đạo… Tiêu biểu: Công an tỉnh, Đoàn khối các cơ quan tỉnh, Đoàn Khối Doanh nghiệp tỉnh, Hưng Nguyên, Kỳ Sơn, Tương Dương, TP Vinh, Thanh Chương,...</t>
  </si>
  <si>
    <t>Các cấp bộ Đoàn thành lập và duy trì hoạt động của đội thanh niên tình nguyện, thanh niên xung kích tham gia đảm bảo trật tự an toàn giao thông tại địa phương, giúp đỡ người bị tai nạn giao thông, tuyên truyền phổ biến pháp luật; các mô hình cổng trường an toàn văn minh, tích cực tham gia xóa các điểm đen về an toàn giao thông; phối hợp với cơ quan chức năng tham gia thực hiện tuyên truyền luật giao thông, phân luồng, điều tiết, giải tỏa ách tắc, chỉ dẫn đường… Tiêu biểu: Thanh Chương, Anh Sơn, Đoàn Khối các cơ quan tỉnh, Tương Dương,...</t>
  </si>
  <si>
    <t>Ban Thường vụ Tỉnh đoàn chỉ đạo 100% các đơn vị triển khai thu gom rác thải, xóa các điểm đen về rác thải, vệ sinh môi trường biển, các sinh viên tình nguyện hỗ trợ lắp hố rác di động; xây dựng mô hình thùng rác xanh, phân loại rác hữu cơ và vô cơ, tuyên truyền phòng chống rác thải nhựa, túi nilon, nạo vét kênh mương nội đồng, vệ sinh môi trường biển,...thu hút 10.565 lượt ĐVTN tham gia hưởng ứng. Tiêu biểu: TP Vinh, Cửa Lò, Nghi Lộc, Hoàng Mai, Kỳ Sơn, Quế Phong, Công an tỉnh,... Cấp tỉnh: tổ chức lễ ra quân phòng cháy, chữa cháy rừng và thu gom thực bì năm 2023 tại Núi Voi, xã Thượng Tân Lộc, huyện Nam Đàn (với sự tham gia của hơn 200 ĐVTN các xã, thị trấn và các cán bộ chiến sĩ đơn vị Tiểu đoàn 3- Lữ đoàn thông tin 80, Tiểu đoàn 12, Lữ đoàn 414) và tại huyện Quỳnh Lưu với sự tham gia của 500 ĐVTN thực hiện thu gom thực bì trong khu vực rừng phòng hộ tại xã Tiến Thuỷ.</t>
  </si>
  <si>
    <t>100% cơ sở Đoàn ở khu vực đô thị triển khai các đội hình thanh niên tình nguyện thực hiện các công trình, phần việc gắn với tham gia xây dựng đô thị văn minh, đảm bảo an toàn giao thông, trật tự đô thị, tham gia bảo vệ môi trường,…Đăng ký đảm nhận và tổ chức thực hiện các mô hình hiệu quả trong xây dựng đô thị văn minh, như: Phát huy hiệu quả các tuyến đường thanh niên tự quản giữ gìn an ninh trật tự, tuyến đường “Sáng - Xanh - Sạch - Đẹp - Văn minh - An toàn”, xây dựng đường hoa, đường cờ thanh niên, tổ chức phát tờ rơi tuyên truyền về nếp sống văn minh và mỹ quan đô thị; hướng dẫn, vận động nhân dân bỏ rác đúng nơi quy định; tham gia xóa bóc quảng cáo, rao vặt sai quy định; giữ gìn trật tự an toàn giao thông, hướng dẫn người dân đỗ xe đúng nơi quy định…Tiêu biểu: Thành phố Vinh, Thái Hoà, Cửa Lò, Tân Kỳ, Quỳ Hợp, Tương Dương,…</t>
  </si>
  <si>
    <t xml:space="preserve">Sửa chữa, phát quang 17 km, làm mới 24 km, trồng mới hơn 51.600 cây xanh; xây dựng mới 3 tuyến phố “Sáng – Xanh – Sạch – Đẹp – Văn minh”, trao tặng hơn 20 điểm vui chơi thiếu nhi; xây dựng 10 đường hoa, đường cờ thanh niên; Khám phát thuốc miễn phí cho gần 5000 lượt người dân có hoàn cảnh khó khăn; tổ chức tư vấn hướng nghiệp cho gần 7000 thanh niên, tổ chức các đội hình tri thức trẻ chuyển giao khoa học kỹ thuật cho hơn 500 người dân, thanh niên nông thôn; tổ chức tập huấn kiến thức khởi nghiệp cho hơn 3000 ĐVTN; tổ chức các hoạt động đào tạo nghề; nạo vét 23 km kênh mương; xây dựng 04 công trình "Vườn cây thanh niên”; xây dựng 21 tuyến đường cờ thanh niên; thắp sáng 2km đường quê; tu sửa 10 nhà văn hoá; xây dựng 25 điểm vui chơi cho thanh thiếu nhi; sửa chữa và xây mới 6 nhà tiêu hợp vệ sinh. </t>
  </si>
  <si>
    <t>Tổ chức các câu lạc bộ kỹ năng, sinh hoạt đội trên địa bàn dân cư; duy trì hơn 250 lớp dạy bơi miễn phí, cắt tóc miễn phí; Khai giảng các lớp bóng đá, lớp múa, hát... cộng đồng; cắm hơn 350 biển cảnh báo phòng chống đuối nước, xây dựng hơn 120 điểm phao cứu sinh. Triển khai mô hình “Ve chai yêu thương”, rửa xe  gây quỹ tặng quà cho trẻ em có hoàn cảnh khó khăn; tổ chức tập huấn công tác Đội và phong trào thiếu nhi tại các cơ sở Đoàn, Đội trên toàn tỉnh; đặc biệt chú trọng kỹ năng, phương pháp tổ chức đồng loạt các mô hình cho thiếu nhi như: "Ngày hội dân vũ, hát múa tập thể và trò chơi dân gian”; trải nghiệm trại hè...</t>
  </si>
  <si>
    <t>Toàn tỉnh đã xã hội hóa nguồn lực khởi công xây dựng, sửa chữa 31 nhà nhân ái, nhà tình nghĩa, nhà khăn quàng đỏ; tổ chức 12 chương trình khám tư vấn và cấp phát thuốc miễn phí cho gần 1.650 đối tượng là các gia đình chính sách, ĐVTN, trẻ em có hoàn cảnh đặc biệt khó khăn; tiếp nhận gần 230  đơn vị máu; trao tặng hơn 9.200 suất quà với tổng trị giá gần 2 tỷ đồng cho các đối tượng chính sách, người có hoàn cảnh khó khăn, học sinh nghèo vượt khó học giỏi. Các cấp bộ Đoàn tiếp tục sáng tạo, chủ động tham mưu cấp ủy thực hiện các công trình, phần việc thiết thực để gây quỹ tặng quà cho người nghèo, đối tượng chính sách có hoàn cảnh khó khăn như: Gửi heo đất tiết kiệm “Vì đàn em thân yêu”,“Cắt tóc miễn phí”, “Ngôi nhà xanh”, “Hát cho bệnh nhân tôi nghe”,…. Hưởng ứng tháng hành động phòng, chống ma túy năm 2023, các cấp bộ đoàn trong toàn tỉnh đã triển khai nhiều mô hình, phần việc thiết thực, ý nghĩa nhằm phòng, chống ma túy, các tệ nạn xã hội như: mittinh và diễu hành hưởng ứng; ra mắt CLB phòng, chống ma túy; tổ chức các diễn đàn, các buổi sinh hoạt đoàn với chủ đề tuyên truyền phòng chống ma túy…</t>
  </si>
  <si>
    <t>Duy trì có hiệu quả các đội hình TNTN tham gia các hoạt động đảm bảo trật tự an toàn giao thông, phối hợp san lấp lòng lề đường, mô hình cổng trường an toàn giao thông, xây dựng tuyến đường điện thanh niên thắp sáng làng quê; tổ chức tuyên truyền phòng chống ma túy và an ninh trật tự, an toàn giao thông; tham gia sơ ứng cứu nhanh tai nạn giao thông và hướng dẫn người dân khi tham gia giao thông; thành lập Đội hỗ trợ an toàn giao thông tại các điểm thi...Tổ chức 395 chương trình tập huấn, buổi sinh hoạt chuyên đề tuyên truyền kiến thức An toàn giao thông cho ĐVTN; tổ chức tuyên truyền phòng chống ma túy, phòng chống bạo lực học đường; tuyên truyền sức khỏe sinh sản vị thành niên…</t>
  </si>
  <si>
    <t>100% cơ sở Đoàn hưởng ứng Ngày Môi trường thế giới, Ngày Đại dương thế giới và Tuần lễ biển và hải đảo Việt Nam. Phối hợp tổ chức nhiều hoạt động vệ sinh môi trường, gắn với các hoạt động xây dựng nông thôn mới, đô thị văn minh thiết thực, hiệu quả gắn với Ngày môi trường Thế giới 05/6 như đẩy mạnh công tác tuyên truyền phòng chống cháy rừng, bảo vệ môi trường biển; thu gom hàng chục tấn thực bì, tổ chức gắn hơn 300 biển cảnh báo PCCC rừng; tham gia nạo vét, khơi thông 18,5km kênh mương, cống rãnh, dòng sông quê hương, phát quang đường làng, ngõ xóm, chăm sóc các trường học, khu tưởng niệm, các trụ sở nhất là vệ sinh, thu gom rác thải tại các tuyến đê ngăn mặn, các bãi biển. Chỉ đạo các cơ sở Đoàn trên địa bàn triển khai các đội hình tình nguyện xung kích, đoàn viên thanh niên tại chỗ phối hợp các lực lượng quân sự, biên phòng, công an huy động cán bộ, đoàn viên thanh niên tham gia tuyên truyền, gắn biển cảnh báo, ký cam kết, tham gia lực lượng phòng cháy chữa cháy rừng. Tiếp tục duy trì, nhân rộng các mô hình sáng tạo như chương trình “Thả cá vì lợi ích cộng đồng”, mô hình “Vườn ươm thanh niên”, mô hình “Đổi rác thải nhựa lấy quà...</t>
  </si>
  <si>
    <t>Toàn tỉnh huy động hơn 15.000 lượt đoàn viên thanh niên tham gia các hoạt động xây dựng đô thị văn minh như ra quân vệ sinh cơ quan, đơn vị, trường học; đảm nhận xây dựng 42 tuyến đường bích họa; quét vôi hơn 230 gốc cây; bóc dỡ hơn 300 biển quảng cáo sai quy định; chỉnh trang khuôn viên nhà văn hóa, đài tưởng niệm, số hóa các nội dung tuyên truyền; hỗ trợ tuyên truyền, di chuyển đồ đạc, vật dụng để chuẩn bị tháo dỡ tường rào hiến đất mở đường; tuyên truyền giải phóng mặt bằng tuyến cao tốc Bắc - Nam…</t>
  </si>
  <si>
    <t>Huy động hơn 30.000 lượt ĐVTN ra quân vệ sinh môi trường, thu gom, xử lý hơn 30 tấn rác thải; chỉnh trang gần 190 vườn mẫu, khu dân cư kiểu mẫu; phá bỏ 102 vườn tạp; san lấp, xây dựng 37km đường giao thông nông thôn, nạo vét 18,3 km kênh mương thủy lợi nội đồng, 38 tuyến đường thanh niên sáng - xanh - sạch - đẹp. Cắm hơn 350 biển cảnh báo phòng chống đuối nước, 190 pano tuyên truyền nông thôn mới; trao tặng 12 khu vui chơi thiếu nhi trị giá hơn 90 triệu đồng, ra mắt 18 công trình biến điểm đen rác thải thành vườn hoa; khởi công xây dựng 12 nhà nhân ái; trao tặng 20 nhà vệ sinh đạt chuẩn; hỗ trợ tuyên truyền, di chuyển đồ đạc, vật dụng để chuẩn bị tháo dỡ tường rào hiến đất mở đường; tuyên truyền giải phóng mặt bằng tuyến cao tốc Bắc - Nam…</t>
  </si>
  <si>
    <t>Các cấp bộ đoàn trên toàn tỉnh đã tổ chức các sân chơi, cuộc thi tiếng Anh phù hợp, tổ chức nhiều khóa học tiếng Anh miễn phí, thu hút hàng nghìn lượt thanh thiếu nhi tham gia, tạo phong trào thi đua học tập, sử dụng tiếng Anh sôi nổi như: Tổ chức cuộc thi rung chuông vàng bằng tiếng anh, tổ chức cuộc thi hùng biện tiếng anh,...</t>
  </si>
  <si>
    <t>- Đoàn các phường, thị trấn tổ chức các buổi Khai mạc các hoạt động hè và phát động tháng hành động vì trẻ em năm 2023: tổ chức các lớp học bơi, phòng chống đuối nước cho trẻ em; tổ chức các lớp học miễn phí cho trẻ em; … - nhân dịp Ngày Quốc tế Thiếu nhi 1/6, Đoàn thanh niên – Hội đồng Đội các cấp đã tổ chức các hoạt động chăm lo, hỗ trợ, thăm, tặng quà cho các em thiếu nhi có hoàn cảnh khó khăn trên địa bàn tỉnh.  - Trung tâm Thanh thiếu niên tỉnh tổ chức chương trình chào hè - Khai mạc lớp năng khiếu và rèn kỹ năng sống bán trú hè năm 2023: tổ chức lớp năng khiếu và rèn kỹ năng sống bán trú. Lớp năng khiếu và kỹ năng sống bán trú hè 2023 dành cho các em học sinh từ lớp 1 đến lớp 5 trong toàn tỉnh. Các em được tham gia học tập và sinh hoạt bán trú tại Trung tâm Thanh thiếu niên tỉnh trong 1 tháng, với các môn: âm nhạc, mỹ thuật, nhảy hiện đại, dân vũ, võ thuật; kỹ năng hoạt động theo nhóm, kỹ năng giao tiếp tập thể và các chuyên đề về kỹ năng sống.  - Đoàn thanh niên Công an tỉnh phối hợp với Hội Doanh nhân trẻ Thái Bình tổ chức Lễ ra mắt học bổng và khởi động chương trình học bổng 2023 “Đồng hành cùng em”. - Trên địa bàn tỉnh Thái Bình trong tuần qua, các cấp bộ đoàn đã tích cực triển khai chuỗi hoạt động giúp đỡ, chăm lo cho các em thiếu nhi; tạo môi trường, sân chơi cho các em trong dịp hè với các hoạt động tiêu biểu như: tổ chức các khóa dạy bơi, dạy kỹ năng sống trong dịp hè; tổ chức các lớp học văn hóa, học vẽ, học võ thuật, CLB thư viện xanh, … Trong dịp này, các cấp bộ đoàn cũng đã quan tâm, thăm hỏi, động viên các em thiếu nhi có hoàn cảnh khó khăn, giới thiệu các em vào các lớp sinh hoạt hè miễn phí. Toàn tỉnh đã tặng học bổng cho 40 em thiếu nhi có hoàn cảnh khó khăn với tổng trị giá 65 triệu đồng. Các cấp bộ đoàn trên địa bàn tỉnh đã trao tặng 32 suất học bổng cho 32 em thiếu nhi có hoàn cảnh khó khăn trên địa bàn tỉnh; trong có có 16 triệu đồng tiền mặt và 29 triệu đồng mua các vật phẩm, quà tặng, đồ dùng học tập cho các em. - Ngày 18/6/2023, Tỉnh đoàn Thái Bình, Huyện đoàn Thái Thụy và các nhà tài trợ đã trao tặng 10 xuất học bổng (Mỗi xuất trị giá 500.000 đồng) cho 10 e hs có hoàn cảnh khó khăn - Ngày 21/6/2023, Thành đoàn Thái Bình trao 15 suất học bổng trị giá 15 triệu cho 15 em học sinh có hoàn cảnh khó khăn trên địa bàn thành phố.</t>
  </si>
  <si>
    <t xml:space="preserve">- ra quân hỗ trợ cài đặt tài khoản định danh điện tử VNeID mức độ 2 - Tuyên truyền, hướng dẫn người dân đăng ký, sử dụng dịch vụ công trực tuyến mức độ 3,4 - Hội nghị tập huấn ứng dụng Chat GPT vào công việc - Ngày 12/6/2023, Ban Thường vụ Tỉnh đoàn tổ chức phát động 28 ngày cao điểm tình nguyện tuyên truyền dịch vụ công trực tuyến, cài đặt, kích hoạt tài khoản định danh điện tử. Sau Chương trình phát động, 100% các cấp bộ đoàn chỉ đạo các tổ công nghệ số cộng đồng tại đơn vị mình phối hợp với lực lượng công an cấp xã, cấp huyện tổ chức hỗ trợ cài đặt, kích hoạt tài khoản định danh mức độ 1,2 cho người dân. Hoạt động tuyên truyền được thực hiện tại nhà văn hóa các thôn, tổ dân phố, trụ sở Công an các xã. Nhiều đơn vị tổ chức tới từng nhà người dân để hỗ trợ tuyên truyền, cài đặt. Một số đơn vị tổ chức đăng tin bài tuyển tình nguyện viên tham gia hỗ trợ cài đặt; tổ chức các lớp tập huấn tuyên truyền, hỗ trợ cài đặt trên VNeID cho đoàn viên thanh niên các trường THPT về sinh hoạt hè. Trên quy mô cấp tỉnh, Ban Thường vụ Tỉnh đoàn đăng tin bài, tuyển tình nguyện viên cấp tỉnh, tổ chức hỗ trợ tại một số huyện trên địa bàn tỉnh. Qua 01 ngày đăng tin bài, có hơn 50 ĐVTN tham gia đội hình tình nguyện cấp tỉnh. Trung bình, mỗi tối, mỗi xã có 5-20 đoàn viên tham gia hỗ trợ; hỗ trợ được mỗi ngày khoảng 100 - 500 người dân </t>
  </si>
  <si>
    <t xml:space="preserve"> 8/8 huyện thành đoàn duy trì các đội hình tuyên truyền tại các tuyến đường chính, tham gia giữ gin an toàn giao thông tại nơi công cộng và các ngã ba, cổng trường học trên địa bàn tỉnh; Hoạt động phát tờ rơi, bóc rỡ biển quảng cáo, vệ sinh môi trường, hướng dẫn người dân sử dụng rác thải nhựa đúng quy định. Tiêu biểu như: Tại huyện Kiến Xương duy trì 4 đội hình thanh niên đảm bảo ATGT tại các điểm nóng như ngã ba Vũ Quý, bờ hồ Kiến Xương, huyện Vũ Thư, Thái Thuỵ, Hưng Hà tiếp tục duy trì các đội TNTN đảm bảo ATGT tại các tuyến đường Quốc lộ giao thông trọng điểm của huyện</t>
  </si>
  <si>
    <t>- Tuyên truyền cho người dân về bảo vệ môi trường, ứng phó với biến đổi khí hậu - Tổ chức cho ĐVTN tham gia ngày công xây dựng đê chắn sóng biển - Tổ chức trồng và chăm sóc cây ngăn nước ngập.  - Ngày 22/6, BTV Tỉnh đoàn tổ chức tập huấn Tuyên truyền về Luật bảo vệ môi trường, phân loại rác rthair đầu nguồn và xử lý rác thải bằng men vi sinh cho 400 ĐVTN trên dịa bàn tỉnh.   - 8/8 huyện thành đoàn duy trì các đội thanh niên tình nguyện bảo vệ môi trường thu gom rác thải, phân loại rác thả, trồng cây xanh</t>
  </si>
  <si>
    <t>- Thanh niên của thành phố tham gia, lực lượng đoàn viên, thanh niên đã thực hiện các phần việc thanh niên như: phát tờ rơi tuyên truyền về nếp sống văn minh đô thị, an toàn giao thông, vớt rác trên sông, vệ sinh môi trường, dọn dẹp vệ sinh đường phố, nơi công cộng.  - Đoàn các cấp hưởng ứng "Ngày Chủ nhật xanh" - Tuyên truyền cho người dân về xử lý rác thải.  - Hướng dẫn người dân sử dụng dịch vụ công mức độ 3,4.</t>
  </si>
  <si>
    <t xml:space="preserve">đoàn thanh niên trường đại học hoa lư phối hợp với ĐTN sở văn hoá tổ chức 2 lớp nâng cao năng lực tiếng anh cho các em học sinh tại trường tiểu học Ninh Nhất và trường tiểu học xã Kim Mỹ; Phối hợp trung tâm ngoại ngữ Ocean edu tổ chức hoạt động trải nghiệm hè, nâng cao năng lực ngoại ngũ cho 300 thiếu nhi </t>
  </si>
  <si>
    <t>Trong lễ ra quân Chiến dịch TNTN hè 2023, BTV Tỉnh đoàn đã trao tặng 30 suất quà (mỗi suất trị giá 500.000 đồng) và phối hợp cùng Bảo Việt Nhân Thọ Ninh Bình trao tặng 10 chiếc xe đạp (mỗi chiếc trị giá 2 triệu đồng) cho các em học sinh có hoàn cảnh khó khăn. BTV Tỉnh đoàn phối hợp Bảo Việt Nhân Thọ Ninh Bình trao tặng 100 chiếc xe đạp (mỗi chiếc trị giá 2 triệu đồng) trong chương trình Ngày hội tuổi thơ 2023. Huyện đoàn Kim Sơn trao 16 suất quà; BTV Huyện đoàn, Nhà thiếu nhi huyện phối hợp với Bảo Việt nhân thọ tỉnh Ninh Bình trao tặng 10 xe đạp cho các em học sinh chuẩn bị thi vào lớp 10 THPT, các em thiếu nhi có hoàn cảnh khó khăn học tốt. -Các huyện, thành đoàn tổ chức các chương tình Ngày Hội tuổi thơ, khai mạc hè và khai giảng các lớp năng khiếu năm 2023. Tặng 30 xe đạp, trị giá 60 triệu đồng, 51 suất quà, trị giá 22.300.000đ cho học sinh có hoàn cảnh khó khăn.  - Thăm, động viên, tặng quà 11 em học sinh chuẩn bị thi vào lớp 10, tổng kinh phí 5,5 triệu đồng.  - Đến nhà thăm 05 em học sinh có hoàn cảnh khó khăn, kinh phí 5 triệu dồng  -Đoàn cơ sở tặng quà 75 em học sinh có hoàn cảnh khó khăn, kinh phí 23 triệu đồng</t>
  </si>
  <si>
    <t>Đoàn Bệnh viện đa khoa huyện Kim Sơn và Chi đoàn Trung tâm y tế phối hợp với CLB Thầy thuốc trẻ huyện và Hội chữ thập đỏ, CLB Nồi cháo yêu thương phát cháo miễn phí hàng tuần cho bệnh nhân và người nhà bệnh nhận vào thứ Tư và thứ 6 hàng tuần.  100% đoàn viên thanh niên các xã, phường, thị trấn phối hợp với công an huyện, thành phố hướng dẫn, giúp đỡ người dân cài đặt định danh điện tử mức 1, 2. Tổ chức Chương trình Ngày hội hiến máu tình nguyện năm 2023, Chương trình đã thu hút trên 1.000 cán bộ Đoàn, đoàn viên, thanh niên, và thu được 967 đơn vị máu. Tiêu biểu là đơn vị Đoàn khối cơ quan và doanh nghiệp tỉnh; Huyện đoàn Gia Viễn. Huyện đoàn Kim Sơn tổ chức hoạt động “Ngày hội Thanh niên công nhân”, Tại ngày hội, Ban Tổ chức chương trình đã trao tặng 37 xuất quà (mỗi xuất quà 500.000đ) cho các thanh niên công nhân có hoàn cảnh khó khăn. Trao tặng 11 suất quà, mỗi suất trị giá 500.000đ cho các bác Hội viên Hội Cựu TNXP có hoàn cảnh khó khăn; tiêu biểu là Huyện đoàn Hoa Lư. 	Tháo dỡ ngôi nhà tình nghĩa cho hộ gia đình ông Nguyễn Văn Phận tại thôn Khả Lương, xã Ninh Thắng và tháo dỡ nhà cho chiến sỹ Phạm Văn Hoàn tại thôn Quan Đồng, xã Ninh Mỹ huyện Hoa Lư; tháo dỡ nhà cho 2 hộ có hoàn cảnh khó khăn ở xã Khánh Trung, Đoàn xã Khánh Hồng huyện Yên Khánh. Hỗ trợ ngày công xây dựng nhà nhân ái cho Hộ Bà Đậu Thị Thứ -  xóm Ninh Cư, xã Văn Hải, Kim Sơn.</t>
  </si>
  <si>
    <t>- Thực hiện hoạt động đảm bảo trật tự an toàn giao thông tổ chức 25 buổi tuyên truyền cho 844 đoàn viên thanh niên về luật an toàn giao thông tại các đơn vị. - Thành lập 47 đội hình TNTN đảm bảo trật tự an toàn giao thông trong khi tổ chức Chương trình Tiếp sức mùa thi năm 2022; duy trì thường xuyên 3-5 đội hình TNTN đảm bảo trật tự an toàn giao thông tại cổng các khu công nghiệp, các điểm nóng về giao thông trên địa bàn tỉnh.</t>
  </si>
  <si>
    <t>Tổ chức lắp 06 biển phòng chống đuối nước tại Trung tâm thể thao xã, thôn Lãng Ngoại, Lãng Nội, xã Gia Lập huyện Gia Viễn trị giá 1,9 triệu đồng. Tổ chức Chiến dịch làm sạch biển tại khu vực bờ biển Cổn Nổi, dọn vệ sinh môi trường, thu gom hơn 3 tấn rác thải với sự tham gia nhiệt tình của 350 cán bộ. Chỉ đạo các cấp bộ Đoàn trong toàn tỉnh tích cực hưởng ứng chương trình “Triệu cây xanh-Vì một Việt Nam xanh” trong chiến dịch tình nguyện hè kết quả đã trồng và chăm sóc hơn 10.000 cây xanh các loại.</t>
  </si>
  <si>
    <t>Đoàn các xã, thị trấn thường xuyên dọn vệ sinh môi trường tại các trục đường chính liên xã, liên thôn, thu gom và xử lý rác thải các loại; tuyên truyền cho thanh niên, người dân nâng cao ý thức bảo vệ môi trường; trồng và chăm sóc cây xanh. Tổ chức duy trì các tuyến phố, tuyến đường, hẻm văn minh với các tiêu chí “Sáng – Xanh – Sạch – Đẹp – An toàn”. Tổ chức khởi công công trình “Khuôn viên cây xanh kết hợp điểm vui chơi, thể dục thể thao cho thanh thiếu nhi” tại đường Phạm Thận Duật, phường Ninh Sơn, thành phố Ninh Bình trị giá 150 triệu đồng.  Khánh thành công trình thanh niên “Số hóa các địa chỉ đỏ, di tích lịch sử” Đền Trên, xã Ninh Phúc, thành phố Ninh Bình trị giá 2,5 triệu đồng; khánh thành 06 điểm phát Wifi miễn phí cho nhân dân tại nhà văn hóa phố Phú Sơn, Phong Quang, Đại Phong, Bắc Phong, Đông Phong, Trung Tự thuộc phường Nam Bình, thành phố Ninh Bình trị giá 9 triệu đồng Ra mắt mô hình tuyến đường thanh niên tự quản “Sáng – xanh – sạch – đẹp – văn minh – an toàn” tại xã Gia Vân huyện Gia Viễn</t>
  </si>
  <si>
    <t>Khánh thành công trình “Thắp sáng đường quê” với chiều dài gần 3km trị giá 14 triệu đồng tại xóm 1, xã Gia Vượng, huyện Gia Viễn và xã Khánh Phú, huyện Yên Khánh. Khánh thành Mô hình “Nhà văn hoá xanh” tại Nhà văn hóa thôn Tập Ninh, xã Gia Vân huyện Gia Viễn với số tiền hơn 15 triệu đồng. Chỉnh trang, sơn mới các thiết bị Thể dục thể thao tại nhà văn hoá thôn, xóm, phố; khánh thành và bàn giao 05 công trình thanh niên “Hệ thống dụng cụ thể dục cộng đồng” tại thôn 2 xã Gia Trấn, huyện Gia Viễn; tại phường Tây Sơn và xã Đông Sơn, Thành phố Tam Điệp; tại nhà văn hoá tổ dân phố số 1B, thị trấn Yên Ninh, Yên Khánh với tổng trị giá trên 95 triệu đồng; Khánh thành mã quét QR tại Khu du lịch đầm Vân Long, huyện Gia Viễn; làm sạch bến đò; tổ chức chương trình đổi rác lấy quà; trồng cây xanh, lắp gương cầu lồi tại xã Gia Xuân, huyện Gia Viễn. Gắn biển tuyến đường thanh niên tự quản tại xóm 3 Ngọc Động và xóm 3 Lỗi  Sơn, xã Gia Phong, huyện Gia Viễn với tổng số tiền 1 triệu đồng. Xây dựng tuyến đường bích hoạ tại thôn Vườn Thị, xã Gia Hòa, huyện Gia Viễn với tổng diện tích gần 50m2; tại xã Ninh Khang và xã Ninh Hoà huyện Hoa Lư; tại xã Khánh Vân, Khánh Mậu huyện Yên Khánh với tổng kinh phí 35 triệu đồng Đoàn các xã, thị trấn tổ chức tuyên truyền treo 98 băng zôn tuyên truyền chung sức xây dựng nông thôn mới nâng cao, nông thôn mới kiểu mẫu; tổ chức các hoạt động bảo vệ môi trường, xây dựng môi trường xanh - sạch - đẹp; vệ sinh các tuyến đường, thực hiện chỉnh trang đường làng, ngõ xóm, tham gia giữ gìn, đảm bảo trật tự an toàn giao thông.</t>
  </si>
  <si>
    <t xml:space="preserve"> Thành lập Câu lạc bộ tiếng Anh - Đoàn xã Trực Mỹ, huyện Trực Ninh phối hợp thành lập Câu lạc bộ Tiếng Anh cho thanh thiếu nhi sinh hoạt trong dịp hè năm 2023: BCH Đoàn xã, chi đoàn thôn phối hợp cấp ủy chi bộ, ban công tác mặt trận thôn, 1 số giảng viên, sinh viên các trường Đại học, học sinh THPT,… tổ chức lễ ra mắt câu lạc bộ tiếng anh tạo sân chơi giao lưu học tập và đam mê bộ môn tiếng anh cho các em học sinh nhân dịp hè. - Tại Huyện Xuân Trường: Một số Đoàn xã đã thành lập đội hình dạy tiếng Anh miễn phí cho thanh thiếu nhi tại Nhà Văn hoá các thôn. Kinh phí từ nguồn vận động, xã hội hoá để trang bị các trang thiết bị phục vụ học tập như: tivi, bảng, bàn ghế, sách vở… - Đoàn xã Trực Thanh, huyện Trực Ninh: Tổ chức lớp học trực tuyến tiếng Anh tại Nhà Văn hoá các thôn cho các em học sinh Tiểu học. </t>
  </si>
  <si>
    <t>Kêu gọi sự giúp đỡ, hỗ trợ của các cá nhân, đơn vị quyên góp, ủng hộ những trẻ em có hoàn cảnh khó khăn, mắc bệnh hiểm nghèo,..</t>
  </si>
  <si>
    <t>Hỗ trợ cài đặt, kích hoạt tài khoản định danh điện tử. hiện nay tỉnh Nam Định đã kích hoạt được 930226  tài khoản định danh điện tử</t>
  </si>
  <si>
    <t xml:space="preserve">100% các huyện, thành đoàn đồng loạt ra quân giữ gìn trật tự ATGT trên địa bàn các thị trấn, thành phố đặc biệt là các chốt giao thông quan trọng, các điểm có đèn tín hiệu giao thông, đặc biệt trong đợt cao điểm kỳ thi THPT quốc gia </t>
  </si>
  <si>
    <t>Tích cực cùng bà con nhân dân trong việc phân loại rác tại nguồn</t>
  </si>
  <si>
    <t>Tiếp tục triển khai mô hình gương cầu lồi an toàn giao thông và camera an ninh</t>
  </si>
  <si>
    <t>duy trì mô hình “Ánh sáng an ninh nông thôn”</t>
  </si>
  <si>
    <t>Ban Thường vụ Tỉnh đoàn đã chỉ đạo các Huyện,Thị, Thành đoàn chú trọng tổ chức tập huấn cho cán bộ Đoàn về công tác phòng, chống tai nạn thương tích trẻ em. Chỉ đạo các huyện, thành Đoàn tập trung tham mưu với các cấp ủy Đảng, chính quyền quan tâm, tạo điều kiện thuận lợi trong việc tổ chức các hoạt động vui chơi, giải trí cho thiếu niên, nhi đồng; tham mưu xây dựng điểm vui chơi cho thanh, thiếu nhi. Tổ chức 13 hoạt động chăm lo cho trẻ em có hoàn cảnh khó khăn; Thực hiện 04 hoạt động tuyên truyền về Luật Trẻ em, Quyền tham gia của trẻ em...Xây dựng 02 sân chơi, bể bơi, tủ sách cho thiếu nhi.</t>
  </si>
  <si>
    <t>Các Huyện,Thị, Thành đoàn, Đoàn trực thuộc tiếp tục đẩy mạnh Cuộc vận động "Thanh niên với văn hóa giao thông" với nhiều hoạt động thiết thực đảm bảo an toàn giao thông trong các đợt cao điểm, trên các tuyến đường trọng điểm. Toàn tỉnh duy trì 12 đội sơ cấp cứu tai nạn giao thông với 60 đoàn viên, thanh niên tham gia. Thành lập 3 đội thanh niên tình nguyện tuyên truyền các quy định của Luật giao thông đường bộ, đường thủy, đường sắt; Hoạt động 14 đội hình tình nguyện với mô hình cổng trường an toàn giao thông, bến đò ngang an toàn, điểm giao cắt đường bộ - đường sắt và các tuyến đường bộ có khu CN-KT. Kết quả có 4 điểm đen về tai nạn giao thông được xóa bỏ.</t>
  </si>
  <si>
    <t>100% các Huyện, Thành đoàn, Đoàn trực thuộc triển khai tổ chức các buổi tuyên truyền về bảo vệ môi trường, ứng phó với biến đổi khí hậu, tổ chức dọn dẹp vệ sinh môi trường tại địa phương thu hút 498 đoàn viên, thanh niên tham gia. Triển khai gần 20 hoạt động tuyên truyền cho thanh niên, người dân nâng cao ý thức bảo vệ môi trường; tổ chức 3 hoạt động chống rác thải nhựa, hạn chế sử dụng túi nilon, bảo vệ nguồn nước, triển khai mô hình “Đảo Thanh niên xanh không rác thải nhựa”; Tổ chức 25 chương trình “Vì một Việt Nam xanh”,“Ngày chủ nhật xanh”... với tổng số đội hình thanh niên tình nguyện tham gia bảo vệ môi trường là 128 đội hình.</t>
  </si>
  <si>
    <t>10/10 Huyện, Thị, Thành đoàn tiếp tục duy trì và đẩy mạnh đẩy mạnh các hoạt động tham gia bảo vệ môi trường, giữ gìn trật tự đô thị thu hút 1.200 đoàn viên, thanh niên tham gia; tổ chức 13 hoạt động tuyên truyền về xây dựng nếp sống đô thị văn minh. Các đơn vị đã triển khai hơn 40 công trình, phần việc; hơn 25 phần việc tham gia xây dựng đô thị văn minh; triển khai hơn 30 hoạt động giữ gìn trật tự đô thị; xóa bỏ hơn 10 điểm ô nhiễm mỗi trường, điểm tập kết rác sai quy định; tổ chức hơn 15 hoạt động tuyên truyền xây dựng lối sống, nếp sống văn minh, ý thức gìn giữ cảnh quan, ứng xử văn hóa trong thanh niên và nhân dân trên địa bàn đô thị.</t>
  </si>
  <si>
    <t>Các Huyện, Thị, Thành đoàn và Đoàn các trường Đại học, Cao đẳng đã chủ động phối hợp với các Ban, ngành liên quan xây dựng kế hoạch tổ chức các hoạt động tham gia xây dựng nông thôn mới, đặc biệt tập trung vào các xã khó khăn; đề ra các chỉ tiêu đảm nhận xây dựng, tu sửa các trục đường giao thông nông thôn, cầu giao thông nông thôn, vớt bèo khơi thông dòng chảy, khơi thông hệ thống kênh mương nội đồng, tu sửa, xây mới nhà văn hóa thôn, điểm sinh hoạt, vui chơi cho thanh, thiếu nhi. Toàn tỉnh tổ chức 21 hoạt động “Ngày chủ nhật xanh” tại các huyện, thị, thành phố thu hút hơn 1.500 đoàn viên, thanh niên tham gia, tổ chức 03 buổi tập huấn trực tuyến kiến thức khởi nghiệp thu hút hơn 200 đoàn viên, thanh niên tham gia, 02 buổi trực tuyến diễn đàn bảo vệ môi trường thu hút 300 đoàn viên, thanh niên tham gia, đóng góp 79 ngày công, nạo vét được 0,5km kênh mương thủy lợi nội đồng và trục vớt được 14m³ bèo khơi thông dòng chảy, thu gom được 25 khối rác thải, trồng được hơn 200 cây xanh, dọn vệ sinh môi trường đường làng ngõ xóm, vệ sinh quanh trường học</t>
  </si>
  <si>
    <t xml:space="preserve">mơ 18 lớp dạy tiếng anh miễn phí cho TE, tổ chức cuộc thi kê chuyện sách Tiếng anh </t>
  </si>
  <si>
    <t xml:space="preserve">Cấp tỉnh, ngày 29/5/2023, tại Lễ phát động tháng hành động vì trẻ em và Ngày hội vào hè, ra quân chiến dịch TNTN hè năm 2023 do Ban Thường vụ Tỉnh đoàn và Sở Lao động, Thương binh và Xã hội tỉnh phối hợp tổ chức đã trao 20 xe đạp, 40 suất học bổng (mỗi suất 1 triệu đồng) cho học sinh khó khăn ở TP Chí Linh, tặng 640 hộp sữa nhập khẩu trị giá hơn 481 triệu đồng cho trẻ mồ côi trong chương trình “mẹ đỡ đầu”.  </t>
  </si>
  <si>
    <t>Ngày 25/6/2023, Ban Thường vụ Tỉnh đoàn phối hợp với công ty TNHH Thương mại Dịch vụ Bình An Mạnh tổ chức ngày hội ”Honda – Luôn vì Bạn 2023”, tại chương trình đã diễn ra nhiều hoạt động như tập huấn kiến thức an toàn cho đoàn viên thanh niên và nhân dân, kiểm tra xe, rửa xe, thay dầu miễn phí, tham gia các trò chơi....</t>
  </si>
  <si>
    <t xml:space="preserve">Ngày 02/6/2023, Tỉnh đoàn tổ chức khai mạc lớp hướng dẫn viên phòng chống bão lụt và cứu đuối, cứu nạn năm 2023 cho 90 đoàn viên, thanh niên.  </t>
  </si>
  <si>
    <t>"Chỉnh trang lại nhà văn hóa các thôn, KDC;  Tổ chức cho thanh thiếu nhi tham gia múa hát, tập thể dục tại nhà văn hóa thôn.  Tổ chức các hoạt động TDTT cho thanh thiếu nhi như: mở lớp bóng đá, cầu lông, võ thuật,…  Tham gia tuần tra đảm bảo an ninh trật tự"</t>
  </si>
  <si>
    <t>, thành lập 67 đội hình dạy tiếng anh dạy tiếng anh cho 508 em học sinh, hỗ trợ gần 1200 lượt thiếu nhi tham gia các hoạt động hỗ trợ nâng cao năng lực ngoại ngữ và hội nhập quốc tế, hỗ trợ 1147 lượt thiếu nhi có hoàn cảnh khó khăn.</t>
  </si>
  <si>
    <t>Đoàn viên thanh niên đã tổ chức 43 lớp dạy bơi cho 1252 trẻ em, tổ chức 92 buổi sinh hoạt hè với các hoạt động trải nghiệm sáng tạo, các phần chơi vui tươi bổ ích cho 2450 em thiếu nhi, phối hợp tặng 180 suất học bổng, 60 xe đạp, 51 góc học tập với tổng trị giá 400 triệu đồng, thành lập 67 đội hình dạy tiếng anh dạy tiếng anh cho 508 em học sinh, hỗ trợ gần 1200 lượt thiếu nhi tham gia các hoạt động hỗ trợ nâng cao năng lực ngoại ngữ và hội nhập quốc tế, hỗ trợ 1147 lượt thiếu nhi có hoàn cảnh khó khăn.</t>
  </si>
  <si>
    <t>200 đoàn viên thanh niên tham gia hiến máu tình nguyện và hỗ trợ tại các điểm hiến máu, thu được 185 đơn vị máu, tư vấn hậu covid cho hơn 197 đoàn viên thanh niên, giúp đỡ 80 gia đình chính sách dọn dẹp nhà cửa, tu sửa vườn, chuồng gia súc, tổ chức 215 hoạt động hỗ trợ chuyển đổi số cộng đồng cho 12080 lượt người dân.</t>
  </si>
  <si>
    <t>Tình từ ngày 27/5 đến nay, đã có 78 đội hình cùng 5100 lượt đoàn viên thanh niên tham gia vào hoạt động đảm bảo trật tự an toàn giao thông, tổ chức 26 buổi tuyên truyền cho 860 thanh niên về an toàn giao thông, tiếp tục duy trì các đội hình thanh niên tình nguyện tại 15 điểm giao cắt đường sắt, 24 nút giao thông trọng điểm, 03 bến đò ngang an toàn và 115 cổng trường an toàn giao thông.</t>
  </si>
  <si>
    <t>Trong 05 tuần đã 75 đội hình cùng 4690 lượt đoàn viên thanh niên tham gia các hoạt động bảo vệ môi trường, ứng phó biến đổi khí hậu, tổ chức 08 lớp tập huấn cho 160 đoàn viên, thanh niên, duy trì 02 vườn ươm thanh niên, phát quang 36km đường giao thông nông thôn, thu gom gần 110 kg rác thải nhựa và nilon, xây dựng 07 bể chứa vỏ thuốc trừ sâu trên cánh đồng, trồng mới 14170 cây xanh, sửa chữa cải tạo 04 nhà vệ sinh trong trường học.</t>
  </si>
  <si>
    <t xml:space="preserve">45 đội hình và 2300 lượt đoàn viên thanh niên đã tham gia hoạt động, kết quả xây mới 03 tuyến phố với các tiêu chí Sáng – Xanh – Sạch – Đẹp – Văn minh – An toàn, ra mắt 01 khu dân cư không phát sinh thanh thiếu niên mắc tệ nạn xã hội, xóa 08 điểm đen về rác thải, xóa 08 điểm đen về rác thải, bóc dỡ 145 biển quảng cáo, rao vặt sai quy định, vẽ mới 41 ụ điện, cột điện nở hoa, tổ chức thu gom rác tái chế tại các điểm chợ, tổ chức 158 hoạt động tuyên truyền về xây dựng nếp sống văn minh đô thị, </t>
  </si>
  <si>
    <t>Các cấp bộ đoàn tham gia hoạt động gồm 90 đội hình với 6300 lượt đoàn viên thanh niên, kết quả đã sửa chữa 08 km, phát quang 36km đường giao thông nông thôn, thu gom gần 110 kg rác thải nhựa và nilon, xây dựng 07 bể chứa vỏ thuốc trừ sâu trên cánh đồng, phát 500 túi giấy tái chế tại 02 điểm chợ, thành lập và duy trì 08 đội trí thức trẻ hỗ trợ chuyển giao khoa học kỹ thuật nông nghiệp cho nhân dân, duy trì 02 vườn ươm thanh niên, trồng mới 12500 cây xanh, xây mới 01 nhà nhân ái, tư vấn hướng nghiệp cho 4700 thanh niên đặc biệt là các em sắp bước vào kỳ thi tốt nghiệp THPT , giới thiệu việc làm cho 320 thanh niên, tập huấn khởi nghiệp cho 240 thanh niên, hỗ trợ 18 dự án thanh niên khởi nghiệp sáng tạo, sửa chữa cải tạo 04 nhà vệ sinh trong trường học, sửa chữa 06 điểm vui chơi cho thanh thiếu nhi, xây mới 03 tuyến phố với các tiêu chí Sáng – Xanh – Sạch – Đẹp – Văn minh – An toàn, ra mắt 01 khu dân cứ không phát sinh thanh thiếu niên mắc tệ nạn xã hội tại phường Hòa Mạc, thị xã Duy Tiên, tổ chức, xây dựng mới 01 điểm vui chơi cho thiếu nhi  trị giá 40 triệu đồng tại xã Thanh Hương, huyện Thanh Liêm, tổ chức 43 khóa dạy bơi miễn phí và giảm giá cho 1252 em thiếu nhi, trao tặng 51 góc học tập, 60 xe đạp cho học sinh có hoàn cảnh khó khăn trên địa bàn tỉnh, thành lập 67 đội hình dạy tiếng anh cho 550 em học sinh.</t>
  </si>
  <si>
    <t>Tổ chức chung kết Cuộc thi Olympic Tiếng Anh học sinh sinh viên thành phố năm 2023.Các Quận, huyện Đoàn, Đoàn trực thuộc đôn đốc tham gia tuần 4 cuộc thi Olympic Tiếng anh dành cho cán bộ trẻ lần thứ 5 năm 2023  đứng thứ 5/67 với  2513 thí sinh tham gia Cuộc thi ; xây dựng kế hoạch triển khai các đội hình dạy Tiếng Anh miễn phí cho học sinh có hoàn cảnh khó khăn, cử 6 đồng chí tham gia Chương trình tập huấn cấp TW. 1 số đơn vị tổ chức Câu lạc bộ Dạy tiếng anh cho thiếu nhi miễn phí tiêu biểu như Quận Lê Chân, huyện Vĩnh Bảo...</t>
  </si>
  <si>
    <t xml:space="preserve">Duy trì việc tổ chức sinh hoạt hè, các hoạt động trải nghiệm cho thanh thiếu nhi trong dịp hè. Huyện đoàn Thủy Nguyên gần 100 đoàn viên thanh niên là các Tiểu Giáo viên hè tại 100% Đoàn xã, thị trấn trên địa bàn đã nhiệt tình hưởng ứng và nỗ lực luyện tập các nội dung bổ ích, lý thú., Huyện đoàn Tiên Lãng chỉ đạo cơ sở tập huấn hè cho thanh thiếu nhi trên địa bàn huyện; các em thiếu nhi được sinh hoạt hè, tham gia các trải nghiệm, ngày hội thiếu nhi. Huyện đoàn Tiên Lãng cùng Chi đoàn Khối chính quyền phối hợp với Ban trị sự chùa Vạn Phúc tổ chức chương trình tuyên truyền, tập huấn và giáo dục kỹ năng bảo vệ môi trường cho các em thiếu nhi các xã, thị trấn đang sinh hoạt tại chùa. Tổ chức Diễn đàn trẻ em huyện Tiên Lãng năm 2023 và kế hoạch hoạt động hè năm 2023, Ban Chỉ đạo hè huyện Tiên Lãng tổ chức Diễn đàn trẻ em với chủ đề “Trẻ em tham gia xây dựng môi trường an toàn, thân thiện, lành mạnh” .Đoàn thanh niên Công an thành phố phối với Huyện đoàn Thủy Nguyên tổ chức chương trình truyền thông "Kỹ năng bơi an toàn và phòng chống đuối nước". Tặng học bổng cho thiếu nhi tiêu như Huyện An Dương, quận Kiến An …Duy trì việc tổ chức sinh hoạt hè, các hoạt động trải nghiệm cho thanh thiếu nhi trong dịp hè. </t>
  </si>
  <si>
    <t>Tổ chức 10 chương trình hiến máu tình nguyện Đại học Y dược Hải Phòng, Câu lạc bộ Trái tim Việt, quận Hải An, Ngô Quyền, CLB tình nguyện Hiến máu Hoa Phượng, Đoàn Khu Kinh tế... Các đội hình tập trung tuyên truyền về phòng chống dịch bệnh mùa hè, phòng chống sốt xuấ huyết.  đã giúp đỡ được 35 gia đình chính sách, mẹ Việt Nam anh hùng trong việc sửa chữa nâng cấp lại nguồn điện..... Tổ chức trên 12 cuộc khám, chữa bệnh, cấp phát thuốc miễn phí cho người dân trên địa bàn thành phố. Tổ chức các cuộc tư vấn, chăm sóc sức khỏe sinh sản, dinh dưỡng cho đoàn viên thanh niên, nhân dân thành phố.</t>
  </si>
  <si>
    <t>100% các quận huyện đoàn phối hợp với Đoàn TN Công an các quận huyện tham gia Tiếp sức mùa thi, hướng dẫn, đảm bảo trật tự an toàn giao thông tại các điểm cắt giao thông trong 2 ngày thi vào lớp 10 THPT. Các đội hình tình nguyện cùng với lực lượng công an đảm bảo điều tiết an toàn giao thông tại khu vực cổng trường tại trường THPT chuyên Trần Phú, Lê Qúy Đôn… Duy trì hiệu quả mô hình Tắt máy chờ tàu tại địa bàn phường Cầu Đất, các xã phường thị trấn tổ chức tuyên truyền về trật tự an toàn giao thông tại các buổi sinh hoạt hè . Ban Thường vụ Thành đoàn Hải Phòng phối hợp với Ban An toàn giao thông thành phố, Honda Việt Nam tổ chức Ngày hội văn hóa giao thông - Honda đồng hành năm 2023. Đây là một hoạt động ý nghĩa của tuổi trẻ thành phố hưởng ứng cuộc vận động “Thanh niên Hải Phòng với văn hóa giao thông".ũng trong khuôn khổ Ngày hội ATGT năm 2023 còn diễn ra các hoạt động như: rửa xe và kiểm tra xe miễn phí, tặng phiếu thay dầu xe miễn phí, đăng ký lái thử xe…cho đoàn viên thanh niên và Nhân dân thành phố, cùng nhiều phần quà hấp dẫn, giá trị đến từ Honda Việt Nam</t>
  </si>
  <si>
    <t xml:space="preserve">Các đội hình đã tuyên truyền cho nhân dân sử dụng các sản phẩm thân thiện với môi trường, sử dụng đồ dùng tiết kiệm năng lượng, hạn chế việc sử dụng bao nylong, chất thải nhựa, bao bì, chai lọ thuốc bảo vệ cây trồng, vật nuôi trong sản xuất nông nghiệp đúng theo hướng dẫn và quy định..tổ chức trên 05 cuộc dọn dẹp vệ sinh, thu gom rác thải, làm sạch bãi biển thu gom trên 1.000 tấn rác thải; chỉnh trang, dọn dẹp hơn 200 tuyến đường trên toàn thành phố, trồng mới 14.545 cây xanh.Đoàn Khối Doanh nghiệp tuyên truyền  về phòng chống rác thải nhựa tới 100% Chi đoàn trực thuộc, Đoàn TN Công ty MTV Điện lực Hải Phòng tuyên truyền  sử dụng điện tiết kiệm trong mùa hè cao điểm, Quận đoàn Đồ Sơn, Huyện đoàn Cát Hải, BCH Quân sự, Bộ đội biên phòng thành phố phối hợp tổ chức ra quân làm sạch bãi biển Hưởng ứng Tháng hành động vì Môi trường, Ban Thường vụ Huyện đoàn Tiên Lãng phối hợp với Phòng Tài nguyên Môi trường huyện, Công ty TNHH MTV Khai thác công trình Thuỷ lợi tổ chức ra quân dọn vệ sinh môi trường, khơi thông dòng chảy tại tuyến kênh Huyện đội </t>
  </si>
  <si>
    <t>Các cấp bộ Đoàn hỗ trợ cùng chính quyền địa phương tuyên truyền, vận động, hướng dẫn người dân đăng ký,  kích hoạt, sử dụng ứng dụng VNEID, tài khoản định danh điện tử. Trong đợt 01 của Chiến dịch, toàn thành phố ra quân bóc, xóa 6.500 quảng cáo trái phép thu hút trên 1.500 ĐVTN; đã trồng được 14.545 cây xanh; duy trì 14 tuyến đường “Sáng - xanh - sạch - đẹp - văn minh - an toàn”; duy trì và thành lập mới các đội hình thanh niên tình nguyện tham gia giữ gìn trật tự an toàn giao thông; thực hiện cuộc vận động “Xây dựng văn hóa giao thông và nếp sống văn minh đô thị trong thanh thiếu niên thành phố Hải Phòng”; xây dựng mô hình “Góc phố xanh”. Phát tờ rơi tuyên truyền về nếp sống văn minh đô thị, an toàn giao thông, vệ sinh môi trường, dọn dẹp vệ sinh đường phố, nơi công cộng, tuyên truyền về sử dụng điện tiết kiệm.triển khai đồng loạt mô hình “Chợ dân sinh chuyển đổi số”, “Khu Phố 4.0” tại 14/14 quận, huyện trên địa bàn thành phố. Toàn thành phố có 57 đội hình thanh niên tình nguyện, tổ chức 133 hoạt động tuyên truyền về xây dựng nếp sống đô thị. 1 số mô hình tiêu biểu như: Tắt máy chờ tàu,mô hình phân loại rác thải tại nguồn (tại quận Ngô Quyền); Duy trì tuyến phố, tuyến đường 4.0; Đạp xe vì môi trường tuyên truyền tiết kiệm điện.</t>
  </si>
  <si>
    <t>Các cấp bộ Đoàn hỗ trợ cùng chính quyền địa phương tuyên truyền, vận động, hướng dẫn người dân đăng ký,  kích hoạt, sử dụng ứng dụng VNEID, tài khoản định danh điện tử.  Duy trì hiệu quả 1 số mình như Tuyến đường hoa thanh niên tại các huyện Tiên Lãng, Vĩnh Bảo; mô hình Thắp sáng đường quê tại huyện An Dương, An Lão; hướng dẫn triển khai xây dựng mô hình sản phẩm OCOPP trong thanh niên tại huyện Kiến Thụy Các cấp bộ Đoàn đã tập trung vào việc tuyên truyền nâng cao , kiến thức phân loại, xử lý rác thải cho từng hộ gia đình; tổ chức các hoạt động vệ sinh đường làng, ngõ xóm; thu gom, xử lý rác thải tại các điểm tồn đọng; trồng cây xanh, quét vôi cho cây xanh dọc một số tuyến đường; phát quang bụi rậm; khơi thông kênh, rạch; hướng dẫn và vận động nhân dân bỏ rác đúng nơi quy định; vận động người dân sử dụng túi sinh thái thân thiện với môi trường. Kết quả, đã sửa chữa được 0,3 km đường giao thông nông thôn, trồng mới trên 14.000 cây xanh, duy trì trên 03 vườn ươm thanh niên. Tổ chức trên 15 lớp tập huấn chuyển giao khoa học kĩ thuật cho thanh niên nông thôn.Duy trì hiệu quả 1 số mô hình như Vườn ươm thanh niên tại huyện Thủy Nguyên, huyện Cát Hải....duy trì hiệu quả mô hình Đường hoa thanh niên tại huyện Tiên Lãng, Vĩnh Bảo.</t>
  </si>
  <si>
    <t>Thành đoàn - Hội đồng Đội thành phố Hà Nội phối hợp với Tỉnh đoàn, Hội đồng Đội Tỉnh Sơn La tổ chức chương trình Ngày chiến sỹ tình nguyện “Vì đàn em thân yêu” năm 2023, thăm tặng quà thiếu nhi có hoàn cảnh khó khăn tại huyện Vân Hồ, tỉnh Sơn La nhằm hưởng ứng Tháng hành động vì trẻ em và các hoạt động cao điểm trong Chiến dịch Thanh niên tình nguyện Hè năm 2023; với tình thần “Hà Nội vì cả nước, cùng cả nước" chung tay góp phần chăm lo, hỗ trợ thiếu nhi có hoàn cảnh khó khăn. Trong khuôn khổ chương trình, Thành đoàn - Hội đồng Đội Thành phố Hà Nội đã trao tặng 02 Ngôi nhà Khăn quàng đỏ (mỗi ngôi nhà trị giá 50.000.000 đồng) cho em Sồng A Dỗng và em Lò Xuân Bắc là thiếu nhi có hoàn cảnh khó khăn, vượt khó học tốt tại huyện Vân Hồ, tỉnh Sơn La; Trao tặng và lắp đặt thiết bị cho 04 sân chơi thiếu nhi (mỗi sân chơi từ 20 - 25 triệu đồng) cho trường Tiểu học Vân Hồ, trường Mầm non Tô Múa, trường Mầm non Suối Bàng và trường Mầm non Quang Minh; Trao tặng 02 tủ sách và 1.500 đầu sách (tổng trị giá 65 triệu đồng) cho thiếu nhi cho trường Tiểu học Vân Hồ, TH Loóng Luông và TH&amp;THCS Liên Hòa, huyện Vân Hồ; Trao tặng 20 suất quà (mỗi suất quà trị giá 1 triệu đồng) cho 20 em học sinh có hoàn cảnh khó khăn trường Tiểu học Vân Hồ, huyện Vân Hồ. Với tổng nguồn lực là 280.000.000 đồng từ sự chung tay đóng góp của các cơ sở Đoàn trực thuộc và các liên đội trên địa bàn Thành phố. Đây là hoạt động ý nghĩa với những công trình, phần việc thiết thực của Tuổi trẻ Thủ đô dành tặng các em thiếu nhi có hoàn cảnh khó khăn trên địa bàn huyện Vân Hồ; qua đó thể hiện tình cảm, sự gắn kết của tổ chức Đoàn - Đội thành phố Hà Nội và tỉnh Sơn La trong công tác chăm sóc, giáo dục, bảo vệ thiếu niên, nhi đồng.</t>
  </si>
  <si>
    <t xml:space="preserve">Tổ chức các buổi dạy tiếng anh miễn phí cho trẻ em có hoàn cảnh khó khăn </t>
  </si>
  <si>
    <t>Tặng quà cho thiếu nhi nhân ngày 01/6 trên đia bàn tỉnh, Phối hợp các Trung tâm tiếng anh trên địa bàn tỉnh trao tặng các suất học bổng khóa học miễn phí cho học sinh nghèo vượt khó</t>
  </si>
  <si>
    <t>Tổ chức tập huấn chuyển đổi số cho cán bộ đoàn và đoàn viên thanh niên 136 xã phường thị trấn đều có đội hình thanh niên tình nguyện hỗ trợ người dân cài đặt sử dụng ứng dụng VNeID</t>
  </si>
  <si>
    <t>Thành lập các đội hình phân luồng giao thông tại các giờ cao điểm,  các đội hình tình nguyện tuyên truyền người dân tham gia giao thông, k chiếm lòng đường hè phố</t>
  </si>
  <si>
    <t>Tổ chức các hoạt động tập huấn ĐVTN người dân về bảo vệ môi trường ứng phó biến đổi khí hậu Tổ chức 20 hoạt động phát tờ rơi hướng dẫn người dân bảo vệ môi trường tại các chợ trung tâm trên địa bàn tỉnh. tổ chức 01 lớp tập huấn bảo vệ môi trường, ....</t>
  </si>
  <si>
    <t>Ra mắt 4 công trình con đường bích họa TP Phúc Yên, và Vĩnh Yên tổ chức 15 buổi tuyên truyền người dân không lấn chiếm lòng đường hè phố, tổ chức ra mắt 03 tuyến phố sáng xanh sạch đẹp văn mình, ra mắt 4 công trình chuyển đổi số,....</t>
  </si>
  <si>
    <t xml:space="preserve">Đồng loạt ra quân hướng dẫn người dân cài đặt VNeID, sử dụng dịch vụ công trực tuyến, đồng loạt ra quân vệ sinh môi trường. ra mắt 15 tuyến đường sáng xanh sạch đẹp, tổ chức 10 lớp tuyên truyền phòng chống rác thải nhựa, sửa chữa 3 km đường giao thông nông thôn, trồng 12.000 cây xanh, dọn dẹp 15km kênh mương trên địa bàn tỉnh, </t>
  </si>
  <si>
    <t>CLB Sinh viên 5 Tốt Trường ĐH Hạ Long phối hợp cùng Đoàn Thanh niên phường Quang Trung, thành phố Uông Bí tổ chức chương trình khai mạc sinh hoạt hè tiếng anh cho cộng đồng năm 2023...</t>
  </si>
  <si>
    <t>Từ ngày 26/5/2023 đến nay, các cấp bộ đoàn toàn tỉnh đã huy động 1.516 phần quà cho trẻ em có hoàn cảnh khó khăn , trong đó bao gồm 30 góc học tập “Cùng em hướng tới tương lai” ; xã hội hoá, sữa chữa và xây dựng 15 công trình sân vui chơi cho thiếu nhi ; tổ chức 02 chương trình khám, phát thuốc miễn phí cho riêng thiếu nhi; đỡ đầu 04 trẻ em có hoàn cảnh khó khăn</t>
  </si>
  <si>
    <t>Bám sát hướng dẫn của Ban Thường vụ Tỉnh đoàn về thực hiện mô hình Chợ 4.0 - Thanh toán không dùng tiền mặt, toàn đoàn đã triển khai 4 mô hình Chợ 4.0 - Thanh toán không dùng tiền mặt được đoàn viên, thanh niên triển khai thực hiện trên địa bàn tỉnh , qua đó đã hỗ trợ tạo mã QR-Code thanh toán miễn phí (bằng bộ nhận diện riêng của Đoàn Thanh niên) cho trên 800 hộ kinh doanh tại các chợ dân sinh. phối hợp triển khai đợt cao điểm 30 ngày, đêm cấp và kích hoạt định danh điện tử. Từ ngày 01/6 đến ngày 30/6/2023, trên 5.000 lượt đoàn viên, thanh niên thực hiện ra quân, đi từng ngõ, gõ từng nhà tuyên truyền, vận động nhân dân và hỗ trợ, hướng dẫn hướng dẫn trên 20.000 hồ sơ đăng ký định danh điện tử mức độ 1, 2. Đoàn cơ sở tiếp tục duy trì mô hình mỗi cơ sở đoàn phân công từ 1 - 2 đoàn viên trực tại bộ phận một cửa cấp huyện và cấp xã, hỗ trợ trên 9.050 lượt người dân tạo tài khoản trên cổng dịch vụ công quốc gia và nộp hồ sơ, thực hiện thủ tục hành chính trên môi trường mạng.</t>
  </si>
  <si>
    <t>Toàn đoàn tổ chức 12 chương trình Hãy làm sạch biển, thu gom phao xốp trôi nổi trên biển, hỗ trợ người dân thay thế phao xốp sang phao nhựa. Ban Thường vụ Tỉnh đoàn chỉ đạo Huyện đoàn Hải Hà và Đồn Biên phòng Quảng Đức phối hợp tổ chức Ra quân Hãy làm sạch biển - hưởng ứng Ngày Môi trường thế giới (05/6) cấp tỉnh năm 2023 vào ngày 04/6, tại bến cảng Ghềnh Võ, thị trấn Quảng Hà, huyện Hải Hà với các hoạt động dọn vệ sinh bãi biển Cảng Ghềnh Võ, thả 2 vạn con tôm giống, 2.000 con cá chim vây vàng tái tạo nguồn lợi thuỷ sản. Hoạt động thu hút sự tham gia của hơn 100 cán bộ, chiến sỹ và đoàn viên, thanh niên.</t>
  </si>
  <si>
    <t xml:space="preserve">(1) Hạ Long: Công trình tranh bích họa tại tuyến đường tuyển than đưa đón thợ mỏ trên địa bàn các phường Hà Trung, Hà Tu, Hà Lầm dài hơn 400m; ra quân thực hiện Công trình “Bốt điện nở hoa” trên các tủ điện trên trục đường QL18 khu vực từ Công an Thành phố Hạ Long đến khu Cầu Trắng; (2) Cẩm Phả: Đoàn xã Cẩm Hải và Đoàn trường THPT Lương Thế Vinh phối hợp vẽ trên 160m tranh tường bích hoạ; </t>
  </si>
  <si>
    <t xml:space="preserve">1. Công trình "Tuyến đường điện chiếu sáng bằng năng lượng mặt trời" tại Thôn 8 xã Quảng Long với 25 bóng đèn chiếu sáng bằng năng lượng mặt trời trên tuyến đường dài 1.000m của Đoàn Khối các cơ quan và doanh nghiệp tỉnh và công trình tại xã Tiền Phong, thị xã Quảng Yên với 24 bóng đèn chiếu sáng bằng năng lượng mặt trời trên tuyến đường dài 800m, tổng giá trị 100 triệu đồng. ) Ba Chẽ: sửa chữa 510m đường tại thôn Đồng Khoang, xã Đạp Thanh. </t>
  </si>
  <si>
    <t>Tổ chức sinh hoạt trao đổi nâng cao trình độ năng lực tiếng anh tại Trung tâm Hoạt động thanh thiếu nhi tỉnh</t>
  </si>
  <si>
    <t xml:space="preserve">Tiếp tục tổ chức  lớp dạy bơi miễn phí cho thiếu nhi tại xã, phường, thị trấn Tổ chức ngày Chiến sỹ tình nguyện vì đàn em thân yêu  tại các xã, phường, thị trấn; tổ chức các hoạt động sinh hoạt hè </t>
  </si>
  <si>
    <t xml:space="preserve">Tổ chức đội tình nguyện đi từng ngõ, gõ từng nhà hướng dẫn người dân đăng ký mã số điện tử tại các thôn, khu phố trên địa bàn </t>
  </si>
  <si>
    <t>Tuyên truyền về xây dựng “Tỉnh an toàn giao thông” đảm bảo trật tự an toàn giao thông, không lấn chiếm vỉa hè, lòng lề đường tại các tuyến đường trục chính của huyện và các điểm chợ dân sinh nhiều người qua lại thông qua hình thức: Tuyên truyền lưu động phát loa</t>
  </si>
  <si>
    <t>Tháo gỡ biển bảng quảng cáo, dọn dẹp đường làng ngõ xóm, dọn dẹp bãi rác, làm sạch các tuyến đường thanh niên tự quản, phát tờ rơi tuyên truyền…</t>
  </si>
  <si>
    <t>Cải tạo cảnh quan khu vực thôn, xóm, khu phố sạch đẹp.</t>
  </si>
  <si>
    <t>Tặng học bổng tiếng anh cho học sinh nghèo vượt khó học giỏi… Thành lập các đội hình tình nguyện dạy ngoại ngữ miễn phí cho thiếu nhi.</t>
  </si>
  <si>
    <t>Tặng đỡ đầu cho thiếu nhi có hàn cảnh khó khăn vượt khó học giỏi; tặng các khó học ngoại ngữ miễn phí; học bơi miễn phí.</t>
  </si>
  <si>
    <t>Hỗ trợ nhân dân cài đặt ứng dụng VNeID, đăng ký và kích hoạt tài khoản định danh điện tử mức 1, 2; sử dụng thanh toán không dùng tiền mặt; sử dụng dịch vụ công trực tuyến</t>
  </si>
  <si>
    <t>Tuyên truyền về an toàn giao thông, phân làn giao thông tại các khu vực có lưu lượng, mật độ xe cao; các công trường THPT, cao đẳng đại học, các điểm diễn ra kỳ thi THPT.</t>
  </si>
  <si>
    <t>Các cơ sở đoàn trên toàn tỉnh xây dựng tuyến tin, bài viết, infographic tuyên truyền về bảo vệ môi trường, ứng phó với biến đổi khí hậu, tiết kiệm điện; Hưởng ứng Ngày môi trường thế giới, Ngày chủ hatajx anh toàn quốc…</t>
  </si>
  <si>
    <t xml:space="preserve">Các đội hình thanh niên tình nguyện tổ chức các hoạt động, công trình như: số hóa khu di tích lịch sử (huyện Lạng Giang); số hóa tên đường phố, c (Thành đoàn Bắc Giang); Công trình thư viện số, thư viện điện tử </t>
  </si>
  <si>
    <t>ác đội hình thanh niên tình nguyện tổ chức các hoạt động, công trình, phần việc thanh niên góp phần xây dựng nông thôn mới, đô thị văn minh như: Thi công công trình thanh niên điểm vui chơi cho em, con đường bích họa, thu gom, xử lý rác thải, thi công công trình thắp sáng đường quê, nạo vét kênh mương nội đồng, lắp đặt hệ thống bể chưa vỏ bao bì thực vật, số hóa khu di tích lịch sử...</t>
  </si>
  <si>
    <t xml:space="preserve">Mở các nhóm chat, zoom, Zalo để hỗ trợ các đoàn viên, thanh thiếu nhi học tập , rèn luyện học tiếng Anh </t>
  </si>
  <si>
    <t>Đồng loạt tổ chức các lớp dạy bơi miễn phí cho trẻ em trên địa bàn tỉnh, tổ chức các buổi sinh hoạt hè trong đó lồng ghép với việc tuyên truyền phòng chống đuối nước cho thiếu nhi; hỗ trợ, tặng các suất học bổng cho thiếu nhi hoàn cảnh khó khăn đạt thành tích xuất sắc trong học tập</t>
  </si>
  <si>
    <t xml:space="preserve">138 xã phường thị trấn đồng loạt tổ chức ngày thứ 7 tình nguyện gắn với hướng dẫn người dân cài đặt ứng dụng chuyển đổi số , app Chính quyền sô Tuyên Quang ID và các dịch vụ, tiện ích khác </t>
  </si>
  <si>
    <t xml:space="preserve">Thực hiện trồng cây xanh , duy trì mô hình đổi rác thải nhựa với hơn 80 mô hình duy trì, xây mới 25 lò đốt rác tại các điểm công cộng </t>
  </si>
  <si>
    <t>Bóc dỡ tờ rơi dán quảng cáo, vẽ các bức  tranh trên trường tuyên truyền bảo vệ môi trường...</t>
  </si>
  <si>
    <t>Xây dựng tuyến đường thắp sáng đường quê nông thôn mới, hỗ trợ ngày công xây dựng ngôi nhà 26/3, trường đẹp cho em...</t>
  </si>
  <si>
    <t>duy trì Dạy tiếng anh miễn phí cho học sinh có hoàn cảnh khó khăn trên địa bản Thành phố Thái Nguyên</t>
  </si>
  <si>
    <t>Trong đợt 1, các cấp bộ đoàn đã tặng trên 1000 suất quà, 45 suất học bổng trị giá trên 400 triệu đồng cho thiếu nhi có hoàn cảnh khó khăn, có thành tích học tập tốt.</t>
  </si>
  <si>
    <t>hỗ trợ người dân cài đặt, sử dụng các ứng dụng C-Thainguyen, ThainguyenID, VNeid, cổng dịch vụ công quốc gia...</t>
  </si>
  <si>
    <t>Duy trì 4 đội hình hỗ trợ phân luồng giao thông tại 4 khu vực thường xuyên tắc nghẽn trên địa bàn thành phố Thái Nguyên, bao gồm: Ngã tư Đồng Quang, đường tròn trung tâm thành phố, đường tròn Mỏ Bạch, ngã Tư Thịnh Đán vào giờ cao điểm; Hỗ trợ phân luồng, điều phối giao thông tại 31 điểm thi vào lớp 10 và thi THPT Quốc gia.</t>
  </si>
  <si>
    <t>Ra quân tuyên truyền phòng chống rác thải nhựa, bảo vệ môi trường, thu gom phân loại rác thải sinh hoạt...</t>
  </si>
  <si>
    <t>Thường xuyên ra quân Ngày thứ 7 tình nguyện, Ngày Chủ nhật xanh dọn dẹp vệ sinh MT, xây dựng tuyến phố văn minh, cột điện nở hoa, con đường bích họa...</t>
  </si>
  <si>
    <t>hỗ trợ xây dựng 7km, sủa chữa 1,2km đường bê tông, phân khu rác thải sinh hoạt, gia súc, hỗ trợ thu hoạch, tiêu thụ nông sản; xây dựng vườn cây, vườn ươm sinh kế.</t>
  </si>
  <si>
    <t>Tổ chức các chương trình Hội thi Tiếng anh,, các buổi giao lưu ngoại ngữ</t>
  </si>
  <si>
    <t>Tổ chức sinh hoạt hè cho thiếu nhi với các nội dung như cung cấp các kỹ năng phòng, chống đuối nước, tai nạn thương tích và xâm hại trẻ em, phòng chống cháy, nổ … chơi các trò chơi tập thể, trò chơi dân gian được 149 buổi với 4.200 lượt thanh thiếu nhi tham gia; tặng học bổng cho 2.113 thiếu nhi với tổng trị giá trên 500 triệu đồng; thăm hỏi kết quả học tập của các em học sinh trong năm học, đồng thời tặng 30 suất quà trị giá 12.000.000đ cho 30 em học sinh nghèo vượt khó vươn lên trong học tập…</t>
  </si>
  <si>
    <t>Tổ chức các hoạt động thăm hỏi, tặng quà 02 gia đình chính sách trị giá 10 triệu đồng; Tổ chức các hoạt động tư vấn, khám bệnh, cấp phát thuốc miễn phí cho 600 bà con nhân dân; tặng hơn 2800 suất quà, 10.000 con gà giống, 5600 cây hồi và các nhu yếu phẩm khác cho gia đình chính sách, thanh niên yếu thế, hộ nghèo, học sinh có hoàn cảnh khó khăn; hỗ trợ xây dựng 01 phòng học, 01 nhà bia Liệt sĩ, xóa 01 nhà dột nát... với tổng kinh phí hỗ trợ là 116 triệu đồng.</t>
  </si>
  <si>
    <t>Tổ chức được 36 buổi tuyên truyền với trên 700 lượt người nghe, phát trên 1000 tờ rơi tuyên truyền pháp luật; 11 buổi diễu hành tuyên truyền lưu động trên các tuyến đường; tổ chức tuyên truyền phổ biến giáo dục kiến thức pháp luật về trật tự giao thông cho 100 người nghe, phát 1.000 tờ rơi và tuyên truyền pháp luật về phòng chống lừa đảo chiếm đoạt tài sản thông qua các trang mạng xã hội; Treo 500 Băng rôn tuyên truyền ATGT trên địa bàn các huyện, thành phố.</t>
  </si>
  <si>
    <t>Hưởng ứng ngày Thứ bảy tình nguyện, ngày Chủ nhật xanh tổ chức quét dọn, thu gom phân loại 300 kg rác thải, tuyên truyền bảo vệ môi trường, phát quang, cắt cỏ, trồng hoa trên các tuyến đường thanh niên tự quản, tuyến đường kiểu mẫu 10 hoạt động với 300 lượt đoàn viên thanh niên tham gia. Diễu hành tuyên truyền hưởng ứng ngày môi trường thế giới 05/6, Tháng hành động vì môi trường năm 2023 với 200 ĐVTN tham gia. Phối hợp tổ chức Ngày hội "Đổi rác lấy quà" với 30 ĐVTN tham gia.</t>
  </si>
  <si>
    <t xml:space="preserve">Các Huyện, Thành đoàn và Đoàn trực thuộc đã triển khai nhiều nội dung và hình thức phong phú, đa dạng, các hoạt động với trên 10 công trình, phần việc thanh niên các cấp nhằm góp phần xây dựng đô thị văn minh tại các tuyến phố, thu hút đông đảo đoàn viên, thanh niên tham gia như: Tổ chức 10 buổi vệ sinh môi trường, bóc dỡ quảng cáo, rao vặt với 192 ĐVTN tham gia; xây dựng 3 hố thu gom và xử lý rác thải; phát quang đoạn đường thôn, đường thanh niên tự quản dài 5,6km thu hút 42 ĐVTN tham gia; tham gia bảo vệ môi trường, tuyên truyền về phòng, chống rác thải nhựa, phát 2000 túi ni lông tự phân hủy cho nhân dân; các cấp bộ Đoàn đã đảm nhận 11 đoạn đường "Thanh niên tự quản". Qua hoạt động đã góp phần nêu cao ý thức của nhân dân, thể hiện rõ vai trò trách nhiệm của Đoàn, góp phần xây dựng đô thị văn minh trên địa bàn tỉnh. </t>
  </si>
  <si>
    <t>Vệ sinh môi trường; xây lò đốt rác; Hỗ trợ đổ đường bê tông nông thôn. khánh thành công trình thắp sáng đường thôn</t>
  </si>
  <si>
    <t xml:space="preserve">Tặng quà cho các em thiếu nhi có hoàn cảnh khó khăn </t>
  </si>
  <si>
    <t xml:space="preserve">hỗ trợ cài đặt mã định danh điện tử </t>
  </si>
  <si>
    <t xml:space="preserve">Tham gia đảm bảo trật tự an toàn giao thông tại các nút giao thông cao điểm, như các điểm thi tốt nghiệp phổ thông </t>
  </si>
  <si>
    <t xml:space="preserve">Tham gia vệ sinh môi trường sau mưa lũ hỗ trợ người dân bị sạt lở đất đá </t>
  </si>
  <si>
    <t>Tham gia vệ sinh môi trường, xóa bóc quảng cáo sai quy định, công viên ko rác, quảng trường e chăm</t>
  </si>
  <si>
    <t xml:space="preserve">Tham gia đổ đường bê tông nông thôn, vệ sinh môi trường, tham gia cải tạo vườn tạp </t>
  </si>
  <si>
    <t>Đoàn Khối cơ quan và doanh nghiệp tỉnh phối hợp trao tặng học bổng tiếng aĐoàn thanh niên Thị trấn Xuân Hòa, huyện Hà Quảng duy trì hiệu quả hoạt động CLB tiếng anh cho 35 thiếu nhi . Đoàn xã Độc Lập huyện Quảng hòa phối hợp dạy tiếng anh miễn phí cho 45 e thiếu nhi; Đoàn khối các cơ quan và doanh nghiệp tỉnh phối hợp với Trung tâm  Anh ngữ Clever junior trao tặng  200 suất học bổng tiếng anh dành cho đối tượng là thanh thiếu nhi (mỗi suất trị giá 1.000.000đ).</t>
  </si>
  <si>
    <t xml:space="preserve"> Huyện Đoàn hà Quảng, Hòa An, Nguyên Bình, Thành Đoàn: Phối hợp với nhà hát tuổi trẻ tổ chức chương trình ca, múa, kịch "Trái tim yêu thương" nhằm động viên tinh thần học tập cho các em thiếu nhi; Hòa An Phối hợp với tỉnh đoàn, HĐĐ tỉnh tổ chức Ngày chiến sỹ tình nguyện vì đàn em thân yê u tại xã Đức Long;   phối hợp với nhà hát tuổi trẻ tổ chức chương trình ca, múa, kịch "Trái tim yêu thương". Tại chương trình Khởi động Chiến dịch thanh niên tình nguyện hè Tỉnh Đoàn phối hợp khởi ccoong xây dựng nhà vệ sinh cho em cho trường TH Thái học trị fias 60.000.000đ, trao tặng 50 suất quà trị giá 40 triệu đồng cho học sinh có hoàn cảnh khóa khăn, 100 tài khaonr học tiếng anh trên ứng dụng Ejoy cho thiếu nhi huyện Nguyên Bình,.... Ngày 11/6, các cấp bộ Đoàn, Đội trên địa bàn toàn tỉnh đã sôi nổi tổ chức nhiều hoạt động có ý nghĩa thiết thực cho thiếu nhi hưởng ứng Ngày cao điểm chiến sỹ tình nguyện “Vì đàn em thân yêu” trong Chiến dịch Thanh niên tình nguyện Hè năm 2023 , theo đó các đơn vị đã đồng loạt tổ chức các hoạt động vui chơi, giải trí,  trang bị kỹ năng gắn với sinh hoạt hè cho thiếu nhi; các hoạt động chăm sóc, bảo vệ, hỗ trợ cho thiếu nhi, triển khai các phần việc “Vì đàn em thân yêu” như tuyên truyền về Luật Trẻ em, tổ chức các lớp học kỹ năng phòng, chống xâm hại, tai nạn thương tích, đuối nước, kỹ năng an toàn trên môi trường mạng; tuyên truyền phòng, chống ma túy, tác hại của thuốc lá điện tử; tổ chức dạy bơi cho thiếu nhi; thăm, tặng quà thiếu nhi có hoàn cảnh khó khăn, các em thiếu nhi mồ côi cha, mẹ do Covid-19, tuyên dương thiếu nhi có thành tích cao trong học tập,… Hoạt động cấp tỉnh được chỉ đạo tổ chức điểm tại xóm Nặm Thoong, xã Đức Long, huyện Hòa An với các hoạt động: tổ chức sinh hoạt hè cho thiếu nhi với các hoạt động văn nghệ, chơi các trò chơi tập thể, tuyên truyền phòng chống đuối nước, tai nạn thương tích và dạy bơi cho 60 thiếu nhi. Tại Chương trình, Ban Thường vụ Tỉnh Đoàn, Hội đồng Đội tỉnh đã tặng 20 suất quà gồm vở viết, đồ dùng học tập cho các em thiếu nhi có thành tích học tập tốt; phối hợp với Mobiphone Cao Bằng tặng 100 tài khoản học tập trực tuyến kèm gói cước vào mạng miễn phí cho thiếu nhi huyện Hòa An; đến thăm, tặng quà tại nhà cho 02 em thiếu nhi có hoàn cảnh gia đình khó khăn, có ý chí phấn đấu vươn lên và đạt thành tích cao trong học tập (Em Hoàng Thanh Trà,  sinh năm 2008 tại xóm Đoàn Kết và em Trương Uyển Nhi, sinh năm 2011 tại xóm Phia Tráng thuộc xã Đức Long, huyện Hòa An).</t>
  </si>
  <si>
    <t>- Tại Chương trình ra quân chiến dịch "Kỳ nghỉ hổng", Đoàn Khối và cơ quan Doanh nghiệp tỉnh trao tặng 03 xuất quà cho 03 gia đình chính sách , mỗi suất trị giá 1 triệu đồng. Trong chương trình ra quân tình nguyện hè, đội hình kỳ nghỉ hồng của Huyện Hạ Lang đã khám bệnh miễn phí cho 120 người dân.  huyện Đoàn Quảng Hòa: ra quân khám chữa bện tại xã Tiên Thành, tặng 15 suất quà cho hộ nghèo, trị giá 4,5 triệu đồng,  tư vấn , khám bệnh cho 100 đối tượng, chính sách, người nghèo. - Ngày 24/6/2023, tại Trung tâm Hội nghị tỉnh Cao Bằng, Ban Chỉ đạo vận động hiến máu tình nguyện tỉnh tổ chức Ngày hội chính Hành trình đỏ “Giọt hồng Miền Non nước” và tôn vinh người hiến máu tiêu biểu năm 2023 với sự tham gia của hơn 1.360 cán bộ, công chức, viên chức, đoàn viên thanh niên và nhân dân, kết quả thu được 781 đơn vị máu. Trong đó, có 250 đoàn viên thanh niên do Tỉnh Đoàn Thanh niên Cao Bằng huy động tham gia (đến từ các đơn vị: Đoàn khối cơ quan và doanh nghiệp tỉnh, Thành Đoàn Cao Bằng, Huyện Đoàn Hòa An, Đoàn trường CĐSP Cao Bằng) và thu được 145 đơn vị máu. Đồng thời, cũng tại phần Lễ chương trình đã tôn vinh người hiến máu tiêu biểu giai đoạn 2022 - 2023</t>
  </si>
  <si>
    <t>Hạ Lang: Tổ chức Tuyên truyền pháp luật về phòng chống ma túy, ATGT tại Chợ Bằng Ca . Huyện Đoàn Trùng Khánh  Tuyên truyền Luật ATGT tại trường THCS Đàm Thủy - Thành Đoàn Cao Bằng tuyên truyền về luật giao thông đường bộ, hướng dẫn lái xe an toàn. Tại 21 điểm thi tốt nghiệp THPT trên địa bàn tỉnh đã thành lập các đội hình hỗ trợ lực lượng chức năng phân  luồng, đảm bảo điều tiết giao thông</t>
  </si>
  <si>
    <t>Đoàn thanh niên các xã, thị trấn duy trì hoạt động của các tuyến đường tự quản thông qua các hoạt động tổng vệ sinh, thu gom thải. Tiêu bieeurL Các cơ sở Đoàn huyện Đoàn Bảo Lâm: ra quân thu gom rác thải tại các chợ xã trên địa bàn huyện, quét dọn rác thải tại các ngõ khu quanh thị trấn. thu gom rác thải nhựa lòng hồ thủy điện quanh thị trấn; huyện Đoàn Trùng Khánh: quét  dọn các tuyến đường  thị trấn, chăm sóc cây cảnh các tuyến đường.</t>
  </si>
  <si>
    <t xml:space="preserve">Cấp tỉnh chỉ đạo Huyện Đoàn Quảng Hòa thực hiện xây dựng mới 01 tuyến phố văn minh tại Thị trấn Tà Lùng, huyện Quảng Hòa.  Thành Đoàn Cao Bằng: Ra quân Quét dọn, vệ sinh đường phố, bóc xóa quảng cáo, rao vặt; </t>
  </si>
  <si>
    <t xml:space="preserve">- Đoàn khối cơ quan và doanh nghiệp tỉnh  thực hiện 01 Công trình thanh niên “Thắp sáng đường quê” dài 1km với 20 cột đèn năng lượng mặt trời trị giá 38 triệu đồng tại xóm Kéo Quý, xã Đức Thông, huyện Thạch An. Huyện Đoàn Hạ Lang ra quân vận chuyển vật liệu đá, rào cây vối cổ thụ, vét ao xây dựng điểm du lịch Bản Rạc, xã Cô Ngân...Huyện Đoàn Trùng Khánh hỗ trợ 01 gia đình ngày công tháo dỡ nhà để thực hiện xóa nhà tạm, nhà dột nát. Các cơ sở Đoàn huyện Nguyên Bình, Hòa An, Bảo Lâm ra quân tu sửa, phát quang và làm mới đường giao thông nông thôn. Kết quả sửa chữa, phát quang được 0,3km; làm mới được 0,3km đường bê tông nông thôn - huyện Đoàn Hà Quảng: Ra quân hỗ trợ vận chuyển vật liệu, láng nền xi măng cho ĐV; huyện Đoàn Bảo Lâm: Ra quân hỗ trợ xếp đá xây kè cầu cho bà con nhân dân, vận chuyển ximang để đổ đường dân sinh cho bà con. khơi thông kênh mương phục vụ nông nghiệp cho bà con nhân dân; làm cầu dân sinh tại Đàm Thủy Trùng Khánh - Huyện Đoàn Trùng Khánh thành lập đội hình ra quân làm cầu nông thôn tại xã Đàm Thủy; các xã, thị trấn trên địa bàn huyện Hòa An, Quảng Hòa, thành phố ra quân tổng vệ sinh môi trường, vệ sinh đường làng ngõ xóm, các tuyến đường thanh niên tự quản </t>
  </si>
  <si>
    <t>Dạy tiếng anh miễn phí cho thiếu nhi tại 08 xã, Tổ chức góc trải nghiệm tiếng anh stem</t>
  </si>
  <si>
    <t>Trao tặng 130 suất quà cho học sinh trường Tiểu học Bản Thi, tổng trị giá 47.800.000đ; tặng 133 bộ sách giáo khoa cho 133 bạn học sinh thuộc gia đình hộ nghèo, cận nghèo theo học tại trường TH&amp;THCS Yên Thịnh, tổng trị giá 39.500.000 đồng; tặng 427 suất quà cho học sinh hoàn cảnh khó khăn, trẻ em mắc bệnh hiểm nghèo, trẻ em mồ côi tại Trung tâm bảo trợ xã hội Bắc Kạn, con cán bộ, công chức, viên chức và người lao động trong đơn vị tổng trị giá 132 triệu đồng.</t>
  </si>
  <si>
    <t>hỗ trợ người dân cài VNied tham gia tuyên truyền hỗ trợ bà con nhân dân trên địa bàn cài ứng dụng định danh điện tử mức độ 1,2; Hỗ trợ các cơ sở kinh doanh, tiểu thương tại Thị trấn Vân Tùng, huyênh Ngân sơn và Thành phố Bắc Kạn gắn mã QR, thanh toán không dùng tiền mặt</t>
  </si>
  <si>
    <t>Duy trì hoạt động của đội thanh niên tình nguyện tuyên truyền các quy định của Luật giao thông đường bộ; tổ chức đội hình thanh niên xung kích tham gia đảm bảo trật tự an toàn giao thông, giúp đỡ người bị tai nạn giao thông; nhân rộng các mô hình cổng trường an toàn giao thông; tích cực tham gia xóa các điểm đen về an toàn giao thông.</t>
  </si>
  <si>
    <t xml:space="preserve">Tổ chức dọn dẹp vệ sinh môi trường hưởng ứng Ngày môi trường thế giới ngày 05/6; Tổ chức dọn dẹp vệ sinh môi trường, khơi thông cống rãnh mương nội đồng  </t>
  </si>
  <si>
    <t>Xây dựng 05 công trình “Sáng - Xanh - Sạch - Đẹp - Văn minh - An toàn”; Thu dọn, chỉnh trang lề đường, bóc dỡ biển quảng cáo</t>
  </si>
  <si>
    <t xml:space="preserve">0 </t>
  </si>
  <si>
    <t>Tham gia khoá bồi dưỡng kiến thức, kỹ năng hội nhập quốc tế do UBND tỉnh phối hợp với Học viện ngoại giao tổ chức. Tham gia làm bài thi trực tuyến Hội thi Olympic Tiếng anh dành cho HSSV năm 2023</t>
  </si>
  <si>
    <t xml:space="preserve">      - Huyện đoàn Văn Bàn tổ chức khởi công và xây dựng công trình thanh niên "tường rào cho em" tại điểm trường Nậm Lạn, thuộc trường Mầm non và Tiểu học Nậm Dạng. Công trình có tổng chiều dài 300 mét với tổng giá trị ước tính trên 50 triệu đồng thực hiện theo hình thức xã hội hóa 100%. Cùng với đó, đã tiến hành tổ chức tết thiếu nhi cho các em học sinh tại 02 điểm (điểm trường Nậm Lạn, Trường Tiểu học và THCS Nậm Dạng); tặng bánh kẹo, đồ dùng học tập, đồ chơi cho các em học sinh; 85 suất quà cho các em học sinh có hoàn cảnh khó khăn mỗi suất trị giá 300.000 đồng; 20 suất quà cho các hộ gia đình có hoàn cảnh khó khăn, trị giá 700.000 đồng/suất. 	      - Huyện đoàn Bát Xát tổ chức trao tặng 100 suất quà cho 100 em thiếu nhi trên địa bàn xã Cốc Mỳ nhân dịp Tết thiếu nhi 1/6 với tổng trị giá 10.000.000 đồng. 	      - Đoàn Khối Cơ quan Doanh nghiệp phối hợp với Thành Đoàn Lào Cai chỉ đạo tổ chức điểm Ngày Chiến sỹ tình nguyện Vì đàn em thân yêu năm 2023 tại xã Đồng Tuyển. Tại chương trình dự kiến trao tặng 05 hộp quà bánh kẹo, nhu yếu phẩm trị giá 5 triệu đồng cho đại diện các cháu thiếu niên nhi đồng sinh hoạt hè tại 05 thôn của xã; trao tặng 05 xuất quà cho 05 thiếu nhi có hoàn cảnh khó khăn; tổ chức cắt tóc miễn phí cho các cháu thiếu niên nhi đồng thăm dự chương trình; tuyên truyền phòng chống tai nạn thương tích cho trẻ em; cắm biển cảnh báo phòng chống đuối nước khu vực ao, hồ bãi thải xã Đồng Tuyển. 	      - Ban Thường vụ Huyện đoàn Mường Khương Huyện đoàn Mường Khương phối hợp với Hội chữ thập đỏ huyện lựa chọn lập danh sách 84 em học sinh dân tộc thiếu số có hoàn cảnh đặt biệt khó khăn vươn lên trong học tập trên địa bàn huyện Mường Khương để nhận học bổng từ Công ty trách nhiệm hữu hạn MITSUBISHIMOTOS Việt Nam, mỗi học bổng trị giá 1,5 triệu đồng.</t>
  </si>
  <si>
    <t>- Huyện đoàn Bảo Yên đã chỉ đạo đoàn thị trấn Phố Ràng thực hiện duy trì chương trình “Nồi cháo yêu thương” và mô hình Tủ quần áo từ thiện “Ai có thì cho - Ai cần thì lấy” vào thứ 3, thứ 5 hàng tuần, phát 150 xuất cháo miễn phí và quần áo cho bệnh nhân điều trị tại bệnh viện Đa khoa huyện Bảo Yên. Huy động 430 đoàn viên thanh niên tham gia hiến máu tình nguyện. Chỉ đạo thành lập Đội tình nguyện viên tham gia phục vụ Ngày hội hiến máu tình nguyện gồm 30 đoàn viên thanh niên. - Đoàn Thanh niên Công an tỉnh, Đoàn Thanh niên Công an thành phố Lào Cai đồng hành cùng Biên tập viên Khánh Linh (Trung tâm VFC - Đài truyền hình Việt Nam) đã tổ chức Chiến dịch Hành quân xanh năm 2023 (ngày 27/6/2023) tại phường Bắc Cường, trao tặng 30 suất quà cho người có công, thanh niên xung phong bị nhiễm chất độc hoá học (tỷ lệ từ 45% trở lên) trên địa bàn thành phố Lào Cai. - Huyện đoàn Bát Xát phối hợp với với “Quỹ Mùa đông ấm”; Công ty TNHH Bảo hiểm Samsung Vina trao tặng trường PTDTBT TH&amp;THCS A Mú Sung 05 máy tính xách tay (đã qua sử dụng); trao tặng 400 suất bánh kẹo cho các em học sinh, tặng 50 suất quà cho các em học sinh nghèo vượt khó. Tổng trị giá toàn chương trình là trên 210 triệu đồng. Tổ chức thăm hỏi, tặng 100 suất quà cho các em thiếu nhi trên địa bàn xã Sàng Ma Sáo và xã Cốc Mỳ. - Huyện đoàn Si Ma Cai đã kết nối đoàn từ thiện chùa Khánh An, tỉnh Thanh Hóa đến trao, tặng quà cho 120 hộ gia đình có hoàn cảnh khó khăn tại thôn Sản Chải, xã Nàn Sán, tổng trí giá các phần quà 30 triệu đồng (gồm: gạo, mì tôm, dầu ăn, nước mắm, bánh xà phòng và bột canh). Kết nối đoàn từ thiện của anh Nguyễn Tuấn Anh, tỉnh Hải Phòng đến thăm, tặng quà cho 11 hộ gia đình nghèo, có hoàn cảnh khó khăn tại thôn Lử Thẩn, xã Lùng Thẩn, tổng trí giá các phần quà 15 triệu đồng (gồm: tiền mặt, mì tôm, dầu ăn, gia vị...).</t>
  </si>
  <si>
    <t>- Huyện đoàn Bảo Yên chỉ đạo đoàn thị trấn Phố Ràng và Chi đoàn Công an huyện phối hợp cùng các tình nguyện viên tham gia dẹp hành lang, phân luồng giao thông đảm bảo ANTT, ATGT tại các cổng trường diễn ra kỳ thi tốt nghiệp THPT năm 2023 trên địa bàn huyện. - Đoàn thanh niên Công an tỉnh đã chỉ đạo các tổ chức cơ sở Đoàn trực thuộc tích cực, chủ động tuyên truyền, vận động nhằm nâng cao ý thức chấp hành pháp luật cho quần chúng nhân dân; trực tiếp tham gia tuần tra, kiểm soát giao thông, xử lý hàng nghìn trường hợp vi phạm; tiếp tục tham gia công tác cải cách hành chính, công tác xây dựng dữ liệu quốc gia về dân cư, công tác tuyên truyền, hướng dẫn kích hoạt mã định danh điện tử, phổ biến ứng dụng VNeID, thu thập làm tốt công tác quản lý vũ khí, vật liệu nổ và công cụ hỗ trợ; tham gia phòng cháy, chữa cháy, kịp thời cứu hộ cứu nạn, khắc phục hậu quả thiên tai giúp quần chúng nhân dân sớm ổn định cuộc sống; tổ chức tuần tra ca canh gác, bảo vệ an toàn các công trình, mục tiêu quan trọng về An ninh quốc gia; xung kích làm tốt công tác bảo vệ, hỗ trợ tư pháp, quản lý can phạm nhân, không để ảnh hưởng đến quá trình điều tra, truy tố và xét xử vụ án.</t>
  </si>
  <si>
    <t>- Huyện đoàn Bảo Yên đã chỉ đạo các cơ sở Đoàn trên địa bàn huyện tổ chức phát động ra quân đồng loạt hưởng ứng phong trào “10 phút góp phần cải thiện mội trường” với các hoạt động: Vệ sinh dọn dẹp dòng suối, thu gom rác thải, vệ sinh môi trường và ra quân quét dọn vệ sinh các tuyến đường, trường học, cơ quan; tổ chức cắt tóc miễn phí cho bà con Nhân dân bản Khao.....Kết quả, toàn huyện đã tổ chức ra quân đồng loạt tại 17 xã, thị trần và 05 đơn vị trường THPT trên địa bàn huyện; thu gom 600m3 rác thải...thu hút sự tham gia của trên 4.000 lượt đoàn viên, thanh niên và Nhân dân tham gia. Phối hợp với Câu lạc bộ kết nối Lào Cai, Đoàn xã Minh Tân tổ chức Chương trình trao tặng “Vườn cây sinh kế” cho đoàn viên thanh niên có hoàn cảnh khó khăn tại xã Minh Tân, trao tặng 20.000 cây Quế giống cho 10 hộ thanh niên hoàn cảnh khó khăn giúp gia đình làm giàu, phát triển kinh tế. - Đoàn Khối Cơ quan Doanh nghiệp tỉnh đã triệu tập 26 cán bộ đoàn viên tham gia giải chạy “Vì tương lai xanh” do Sở Tài nguyên và Môi trường tổ chức; đồng thời chỉ đạo Chi đoàn Công ty Cổ phần Môi trường Đô thị tỉnh tổ chức chương trình đổi rác thải nhựa lấy cây xanh, phân bón hữu cơ. Qua đó đã thu gom được khoảng 700 kg rác thải có thể tái chế. Số rác thải này được quy đổi với 100 cây cảnh, hoa các loại và hơn 300 túi phân bón hữu cơ. - Huyện đoàn Mường Khương đã triển khai 16 đội hình tình nguyện ứng phó biến đổi khí hậu tại 16 xã, thị trấn sẵn sàng hỗ trợ, giúp đỡ nhân dân khi có thiên tai sảy ra. Phối hợp với Câu Lạc Bộ Kết Nối Lào Cai và nhóm Phật tử Phước Điền tiếp tục tổ chức Chương trình trao tặng 80.000 cây Quế giống cho 40 hộ gia đình thanh niên có hoàn cảnh khó khăn trên địa bàn các xã Cao Sơn, La Pan Tẩn và Lùng Khấu Nhin.</t>
  </si>
  <si>
    <t>- Đoàn khối các Cơ quan Doanh nghiệp tỉnh đã chỉ đạo các cấp bộ Đoàn trực thuộc Đoàn Khối tham gia Ngày thứ Bảy tình nguyện ra quân hỗ trợ chuyển đổi số và giải quyết thủ tục hành chính cho người dân; tham gia chương trình hiến máu tình nguyện “Hành trình đỏ - Sắc đỏ biên cương” tỉnh Lào Cai năm 2023…  Nổi bật, Đoàn Khối Cơ quan - Doanh nghiệp, Đoàn Thanh niên Công an tỉnh, Thành đoàn Lào Cai phối hợp tổ chức Ngày thứ Bảy ra quân tình nguyện hỗ trợ chuyển đổi số và giải quyết thủ tục hành chính cho người dân năm 2023 gắn với phong trào “Ba trách nhiệm” trong đoàn viên công chức, viên chức trẻ. Chương trình có sự tham dự của hơn 200 người dân và đoàn viên các đơn vị. Tại chương trình, các đơn vị đã tuyên truyền, hướng dẫn người dân cài đặt và sử dụng các sản phẩm ứng dụng số như hướng dẫn cài đặt ứng dụng căn cước công dân điện tử VneID; ứng dụng phòng cháy chữa cháy 114; cài đặt chữ ký số cá nhân điện tử VNPT - CA; cài đặt ứng dụng theo dõi chỉ số đồng hồ và thanh toán tiền sử dụng nước sạch; tuyên truyền phòng cháy chữa cháy và phòng chống ma túy cho đoàn viên, thanh niên và người dân…</t>
  </si>
  <si>
    <t xml:space="preserve">- Ngày 03/6/2023, huyện đoàn Bảo Thắng đã chỉ đạo các cơ sở đoàn tổ chức các hoạt động phát dọn, thu gom rác thải và đắp lề 25 km, rải đá 1,5km đường giao thông nông thôn; khơi thông 20 km cống rãnh phục vụ tưới tiêu cho vụ xuân; làm mới 10 nhà tiêu hợp vệ sinh; xây dựng 02 "sân chơi cho em", ủng hộ 1 triệu đồng tiền mặt xây dựng nhà văn hoá thôn Phú Thịnh 1 xã Phú Nhuận … - Huyện đoàn Bảo Yên phối hợp với Ngân hàng BIDV chi nhánh huyện Bảo Yên và Ban chỉ đạo chương trình MTQG xây dựng nông thôn mới xã Minh Tân khánh thành công trình thanh niên “Thắp sáng đường quê” nhân dịp kỷ niệm 75 năm ngày Chủ tịch Hồ Chí Minh ra lời kêu gọi thi đua ái quốc (11/6/1948-11/6/2023) tại xã Minh Tân với tổng trị giá 20 triệu đồng. Phối hợp với Ban chỉ đạo chương trình MTQG xây dựng nông thôn mới xã Minh Tân tổ chức lễ ra mắt mô hình “khu dân cư liền kề” tại bản Mai 3. - Huyện đoàn Bát Xát phối hợp với UBND xã Cốc Mỳ, tổ chức đổ hơn 100m đường nông thôn tại xã Cốc Mỳ. Khánh thành công trình “nhà tắm ấm” tại trường PHDTNT TH&amp;THCS xã A Mú Sung. Phối hợp cùng ĐVTN Trường Cao đẳng Lào Cai; Cấp uỷ, Chính quyền địa phương và nhân dân tham gia đổ gần 700m đường bê tông nông thôn tại xã A Mú Sung. Phối hợp với Bệnh viên đa khoa huyện Bát Xát tổ chức khám bệnh và cấp phát thuốc miễn phí cho bà con nhân dân xã Trung Lèng Hồ. Tổ chức quét quang bụi rậm, nạo vét kênh mương tại xã Quang Kim.  - Huyện đoàn Mường Khương đã chỉ đạo 16/16 đoàn xã, thị trấn thành lập 16 đội hình thanh niên tình nguyện trên địa bàn tham gia các hoạt động tình nguyện tại địa phương; kết quả tu sửa, bảo dưỡng 12km đường giao thông nông thôn, 01 cây cầu nông thôn, phát quang, dọn dẹp cỏ tại các tuyến đường liên thôn với tổng 18 km, thu gom xử lý hơn 10m3 rác thải, khơi thông 8 km kênh mương nội đồng; triển khai mô hình chợ dân sinh giảm thiểu rác thải nhựa tại chợ trung tâm và các chợ phiên của xã, trong chiến dịch đã huy động các nguồn lực xã hội hóa xây dựng 01 sân chơi cho em tại hai xã Dìn Chin. - Ngày 28/5, Thị đoàn Sapa đã chỉ đạo các đơn vị đồng loạt ra quân với các phần việc như: xử lý các điểm đen rác thải; trồng mới 4700 cây xanh và chăm sóc ho, cây phân tán; đắp lề 1km đường nông thôn; nạo vét kênh mương; thực hiện và chăm sóc các công trình, phần việc Thanh niên… với tổng giá trị khoảng 76.000.000đ.	</t>
  </si>
  <si>
    <t>Thi Olypic cho thiếu niên</t>
  </si>
  <si>
    <t>Tập trung thực hiện Đề án 06</t>
  </si>
  <si>
    <t>Tập trung tổ chức tuyên truyền cho các em thiếu niên trước khi nghỉ hè, sinh hoạt hè, tặng mũ bảo hiểm ...</t>
  </si>
  <si>
    <t>Trồng cây xanh và phân loại rác ...</t>
  </si>
  <si>
    <t>Tập trung các hoạt động vệ sinh, phân loại rác và tặng thùng rác cho nhân dân</t>
  </si>
  <si>
    <t>BTV Tỉnh đoàn chỉ đạo 100% các đơn vị thành lập các ffooij hình tình nguyện, thường xuyên tổ chức các hoạt động</t>
  </si>
  <si>
    <t>huyện đoàn Lương sơn phối hợp tổ chức chương trình thiện nguyện "Đi cùng D-Show 23" tại 3 xã Thanh Cao, Cao Dương và Thanh Sơn, tổ chức 2 đêm giao lưu văn nghệ tại Nhà văn hóa Thôn Xuân Thanh và Nhà văn hóa Thôn Hợp Thung thu hút 1.000 lượt ĐVTN và nhân dân tham gia Trao tặng 60 xuất quà cho học sinh có hoàn cảnh khó khăn với tổng giá trị 60 triệu đồng, hỗ trợ xây dựng 02 công trình sân chơi thiếu nhi tại xã Thanh Cao và xã Thanh Sơn Tặng 01 bộ trống Đội cho Trường TH&amp;THCS Hợp Châu, huyện Lương Sơn, tỉnh Hòa Bình.</t>
  </si>
  <si>
    <t>Toàn tỉnh nhân rộng các mô hoinhf công trường an toàn giao thông, bến đò ngang an toàn giao thông; tích cực xóa các điểm đen về an toàn giao thông.</t>
  </si>
  <si>
    <t>Tuyên truyền cho thanh niên, người dân nâng cao ý thức bảo vệ môi trường, bảo vệ nguồn nước; xây dựng thói quen 4T( Từ chối -Tiết  giảm- Tái sử dụng-Tái chế) và thói quen phân loại giác thải nguồn.</t>
  </si>
  <si>
    <t>Tuyên truyền xây dựng nếp sống văn minh, giữ gìn vệ sinh môi trường và cảnh quan môi trường và cảnh quan đô thị xây dựng trị giá 15 triệu đồng.</t>
  </si>
  <si>
    <t>Hỗ trợ xây dựng công trịnh nước sạch, nhà tiêu hợp vệ sinh, tu sửa nạo vét 5 hệ thống kênh mương trị giá 20 triệu đồng</t>
  </si>
  <si>
    <t>Triển khai tham gia cuộc thi Olympic Tiếng Anh giành cho cán bộ trẻ; Bồi dưỡng năng lực Tiếng Anh cho 50 Tình nguyện viên Trường CĐSP Điện Biên tham gia công tác hướng dẫn tại các điểm di tích lịch sử Quốc gia đặc biệt Chiến trường Điện Biên Phủ nhân dịp kỷ niệm 70 năm</t>
  </si>
  <si>
    <t>Tuyên truyền về phòng chống đuối nước, tai nạn thương tích trẻ em cho hơn 200 thiếu nhi trên địa bàn. Các Đoàn xã, phường tổ chức và chỉ đạo tổ chức các Chi đoàn tổ dân phố, bản tổ chức sinh hoạt hè cho thanh thiếu nhi với nhiều nội dung như: giáo dục tuyên truyền về phòng chống đuối nước, tai nạn thương tích, xâm hại cho trẻ em, phòng chống bạo lực học đường; hướng dẫn sơ cứu khi gặp người đuối nước… Phối hợp tổ chức Ngày Chiến sỹ tình nguyện vì đàn em thân yêu; Phối hợp tổ chức tuyên truyền và giáo dục kỹ năng phòng, tránh đuối nước; Phối hợp và tổ chức phát động cuộc thi vẽ tranh "Thiếu nhi Việt Nam - Cuba thắm tình đoàn kết" - Triển khai cuộc thi vẽ tranh "Thiếu nhi Việt Nam - Cuba thắm tình đoàn kết"; Hỗ trợ tổ chức sinh hoạt hè tại thôn, bản; n khai mô hình hoạt động hè đồ chơi từ rác thải nhựa tái chế.</t>
  </si>
  <si>
    <t>100% các xã, phường tiếp tục phối hợp cùng Công an, đoàn thể tham gia hỗ trợ hướng dẫn cài đặt, kích hoạt, tích hợp tài khoản định danh điện tử cho nhân dân trên địa bàn thành phố. Tư vấn, tuyên truyền, hướng dẫn kiến thức, kỹ năng về chuyển đổi số; tuyên truyền về xây dựng Chính phủ điện tử và tổ chức hoạt động tư vấn, hỗ trợ, hướng dẫn người dân thực hiện dịch vụ công trực tuyến, các thủ tục hành chính cho nhân dân tại nhà.</t>
  </si>
  <si>
    <t>Các Đoàn xã, phường trên địa bàn chỉ đạo các Chi đoàn tổ dân phố, bản tổ chức sinh hoạt hè và tuyên truyền về pháp luật phòng chống ma tuý, an toàn giao thông cho thanh thiếu nhi.</t>
  </si>
  <si>
    <t>Dọn dẹp vệ sinh, khơi thông cống rãnh, phát quang đường giao thông nông thôn; Đoàn Thị trấn, Đoàn xã Lao Xả Phình tổ chức được 02 buổi tuyên truyền cho đoàn viên thanh niên và nhân dân về phòng chống thiên tai trong mùa mưa bão thu hút 50 lượt ĐVTN và 95 người dân tham gia.</t>
  </si>
  <si>
    <t>Các đội hình thanh niên tình nguyện của các phường tiếp tục ra quân, phối hợp cùng Công an, đoàn thể xã, phường hỗ trợ người dân cài đặt, đăng ký tài khoản định danh điện tử và tích hợp thông tin cá nhân trên ứng dụng định danh điện tử. Tổ chức các hoạt động sinh hoạt hè, giáo dục tuyên truyền về phòng chống đuối nước, tai nạn thương tích cho trẻ em; Đoàn thanh niên thị trấn Tủa Chùa tổ chức gắn 01 biển cảnh báo về phòng chống đuối nước cho trẻ em tại khu vực bể bơi tắm cộng đồng tại Bản Báng, Thị trấn Tủa Chùa nhằm nâng cao ý thức cho người lớn và trẻ em tham gia bơi đề phòng các biện pháp đuối nước cho trẻ.</t>
  </si>
  <si>
    <t xml:space="preserve"> Dọn dẹp vệ sinh, tu sửa, khơi thông cống rãnh đường bê tông nội bản; Các đội hình thanh niên tình nguyện của các xã tiếp tục ra quân, phối hợp cùng Công an, đoàn thể xã, phường hỗ trợ người dân cài đặt, đăng ký tài khoản định danh điện tử và tích hợp thông tin cá nhân trên ứng dụng định danh điện tử. Tổ chức các hoạt động sinh hoạt hè, giáo dục tuyên truyền về phòng chống đuối nước, tai nạn thương tích cho trẻ em trên địa bàn.</t>
  </si>
  <si>
    <t>Tổng giá trị  (triệu đồng)</t>
  </si>
  <si>
    <t>Số thiếu nhi được tặng  (người)</t>
  </si>
  <si>
    <t>Số trẻ em tham gia (Số lượt)</t>
  </si>
  <si>
    <t>Số buổi sinh hoạt  (buổi)</t>
  </si>
  <si>
    <t>Số trẻ em được dạy bơi  (Số lượt)</t>
  </si>
  <si>
    <t>Số khóa được tổ chức  (khóa)</t>
  </si>
  <si>
    <t>Số người dân được giúp đỡ</t>
  </si>
  <si>
    <t>Số hoạt động</t>
  </si>
  <si>
    <t>Tổng số nhà tình nghĩa được sửa chữa, xây mới</t>
  </si>
  <si>
    <t>Số GĐCS được giúp đỡ</t>
  </si>
  <si>
    <t>Số thẻ bảo hiểm y tế tặng cho người dân</t>
  </si>
  <si>
    <t>Số người được khám và tư vấn miễn phí</t>
  </si>
  <si>
    <t>Số buổi khám, chữa bệnh</t>
  </si>
  <si>
    <t>Tổng số ĐVTN tham gia</t>
  </si>
  <si>
    <t>Tổng số đội TNTN</t>
  </si>
  <si>
    <t>Số đơn vị máu thu được</t>
  </si>
  <si>
    <t>Số TNTN tham gia (Số lượt)</t>
  </si>
  <si>
    <t>Số ĐVTN tham gia (Số lượt)</t>
  </si>
  <si>
    <t>Số buổi tuyên truyền</t>
  </si>
  <si>
    <t>Số thanh niên tham gia</t>
  </si>
  <si>
    <t>Số đội hình</t>
  </si>
  <si>
    <t>Số lượt thanh niên,  người dân được tuyên truyền</t>
  </si>
  <si>
    <t>Số lượt ĐVTN tham gia</t>
  </si>
  <si>
    <t>Số đợt hoạt động</t>
  </si>
  <si>
    <t>Một số kết quả tiêu biểu  (Mô tả chi tiết, kèm theo số liệu)</t>
  </si>
  <si>
    <t>Số ĐVTN tham gia</t>
  </si>
  <si>
    <t>Số đội hình TNTN</t>
  </si>
  <si>
    <t>Tặng học bổng cho thiếu nhi</t>
  </si>
  <si>
    <t>Tổ chức sinh hoạt hè, các hoạt động trải nghiệm sáng tạo, ngày hội thiếu nhi</t>
  </si>
  <si>
    <t>Dạy bơi miễn phí cho trẻ em</t>
  </si>
  <si>
    <t>Một số kết quả tiêu biểu   (Mô tả chi tiết, kèm theo số liệu)</t>
  </si>
  <si>
    <t>Hoạt động "Chuyển đổi số cộng đồng"</t>
  </si>
  <si>
    <t>Giúp đỡ gia đình chính sách</t>
  </si>
  <si>
    <t>Hoạt động chăm sóc sức khoẻ nhân dân, Hoạt động "Tiếp sức người bệnh"</t>
  </si>
  <si>
    <t>Hiến máu nhân đạo</t>
  </si>
  <si>
    <t>Số lượt TNTN tham gia</t>
  </si>
  <si>
    <t>Hoạt động tuyên truyền cho  thanh niên về ATGT</t>
  </si>
  <si>
    <t>Đội hình TNTN BVMT, ƯPBĐKH</t>
  </si>
  <si>
    <t>Tuyên truyền về BVMT, ƯPBĐKH</t>
  </si>
  <si>
    <t>Tổng giá trị các hoạt động (triệu đồng)</t>
  </si>
  <si>
    <t>Số hoạt động tuyên truyền về xây dựng nếp sống  đô thị văn minh do Đoàn cấp tỉnh tổ chức/chỉ đạo tổ chức</t>
  </si>
  <si>
    <t>Số công trình</t>
  </si>
  <si>
    <t>Tổng số công trình</t>
  </si>
  <si>
    <t>Hoạt động nâng cao năng lực Tiếng Anh, hội nhập quốc tế</t>
  </si>
  <si>
    <t>Các hoạt động chăm lo cho thiếu nhi</t>
  </si>
  <si>
    <t>Các hoạt động tình nguyện tham gia đảm bảo an sinh xã hội</t>
  </si>
  <si>
    <t>Các hoạt động tình nguyện tham gia đảm bảo trật tự an toàn giao thông</t>
  </si>
  <si>
    <t>Các hoạt động tham gia bảo vệ môi trường, ứng phó với biến đổi khí hậu</t>
  </si>
  <si>
    <t>Các hoạt động tình nguyện tham gia xây dựng đô thị văn minh</t>
  </si>
  <si>
    <t>Các hoạt động tình nguyện tham gia xây dựng nông thôn mới</t>
  </si>
  <si>
    <t>Công trình, phần việc thanh niên  cấp cơ sở</t>
  </si>
  <si>
    <t>Công trình thanh niên cấp huyện</t>
  </si>
  <si>
    <t>Công trình thanh niên cấp tỉnh</t>
  </si>
  <si>
    <t>Tổng số tin bài  truyên truyền</t>
  </si>
  <si>
    <t>PHỤ LỤC 4: SỐ LIỆU VỀ CÔNG TRÌNH, PHẦN VIỆC THANH NIÊN</t>
  </si>
  <si>
    <t>ĐẠT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</si>
</sst>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
    <font>
      <sz val="11"/>
      <color theme="1"/>
      <name val="Calibri"/>
      <family val="2"/>
      <scheme val="minor"/>
    </font>
    <font>
      <sz val="22"/>
      <name val="Roboto"/>
    </font>
    <font>
      <b/>
      <sz val="11"/>
      <name val="Calibri"/>
    </font>
    <font>
      <sz val="11"/>
      <color theme="1"/>
      <name val="Calibri"/>
      <family val="2"/>
      <scheme val="minor"/>
    </font>
    <font>
      <sz val="11"/>
      <name val="Calibri"/>
      <family val="2"/>
    </font>
    <font>
      <b/>
      <sz val="11"/>
      <color rgb="FFFF0000"/>
      <name val="Calibri"/>
      <family val="2"/>
      <scheme val="minor"/>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41">
    <xf numFmtId="0" fontId="0" fillId="0" borderId="0" xfId="0"/>
    <xf numFmtId="0" fontId="2" fillId="0" borderId="0" xfId="0" applyFont="1" applyAlignment="1">
      <alignment horizontal="center" vertical="top" wrapText="1"/>
    </xf>
    <xf numFmtId="0" fontId="0" fillId="0" borderId="0" xfId="0" applyAlignment="1">
      <alignment horizontal="center" vertical="top" wrapText="1"/>
    </xf>
    <xf numFmtId="4" fontId="0" fillId="0" borderId="0" xfId="0" applyNumberFormat="1" applyAlignment="1">
      <alignment horizontal="center" vertical="top" wrapText="1"/>
    </xf>
    <xf numFmtId="49" fontId="0" fillId="0" borderId="0" xfId="0" applyNumberFormat="1" applyAlignment="1">
      <alignment horizontal="center" vertical="top" wrapText="1"/>
    </xf>
    <xf numFmtId="4" fontId="2" fillId="0" borderId="0" xfId="0" applyNumberFormat="1" applyFont="1" applyAlignment="1">
      <alignment horizontal="center" vertical="top" wrapText="1"/>
    </xf>
    <xf numFmtId="3" fontId="4" fillId="3"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xf>
    <xf numFmtId="3" fontId="4" fillId="4" borderId="0" xfId="0" applyNumberFormat="1" applyFont="1" applyFill="1" applyBorder="1" applyAlignment="1">
      <alignment horizontal="center" vertical="center" wrapText="1"/>
    </xf>
    <xf numFmtId="43" fontId="5" fillId="3" borderId="0" xfId="1" applyFont="1" applyFill="1" applyAlignment="1">
      <alignment horizontal="center" vertical="center"/>
    </xf>
    <xf numFmtId="0" fontId="0" fillId="0" borderId="0" xfId="0" applyFill="1"/>
    <xf numFmtId="0" fontId="2" fillId="0" borderId="1" xfId="0" applyFont="1" applyFill="1" applyBorder="1" applyAlignment="1">
      <alignment horizontal="center" vertical="top" wrapText="1"/>
    </xf>
    <xf numFmtId="0" fontId="2" fillId="0" borderId="0" xfId="0" applyFont="1" applyFill="1" applyAlignment="1">
      <alignment horizontal="center" vertical="top" wrapText="1"/>
    </xf>
    <xf numFmtId="0" fontId="0" fillId="0" borderId="0" xfId="0" applyFill="1" applyAlignment="1">
      <alignment horizontal="center" vertical="top" wrapText="1"/>
    </xf>
    <xf numFmtId="4" fontId="0" fillId="0" borderId="0" xfId="0" applyNumberFormat="1" applyFill="1" applyAlignment="1">
      <alignment horizontal="center" vertical="top" wrapText="1"/>
    </xf>
    <xf numFmtId="4" fontId="0" fillId="0" borderId="1" xfId="0" applyNumberFormat="1" applyFill="1" applyBorder="1" applyAlignment="1">
      <alignment horizontal="center" vertical="top" wrapText="1"/>
    </xf>
    <xf numFmtId="0" fontId="0" fillId="0" borderId="2" xfId="0"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xf numFmtId="49" fontId="0" fillId="0" borderId="0" xfId="0" applyNumberFormat="1" applyFill="1" applyAlignment="1">
      <alignment horizontal="center" vertical="top" wrapText="1"/>
    </xf>
    <xf numFmtId="49" fontId="0" fillId="0" borderId="2" xfId="0" applyNumberFormat="1" applyFill="1" applyBorder="1" applyAlignment="1">
      <alignment horizontal="center" vertical="top" wrapText="1"/>
    </xf>
    <xf numFmtId="49" fontId="0" fillId="0" borderId="1" xfId="0" applyNumberFormat="1" applyFill="1" applyBorder="1" applyAlignment="1">
      <alignment horizontal="center" vertical="top" wrapText="1"/>
    </xf>
    <xf numFmtId="0" fontId="0" fillId="0" borderId="2" xfId="0" applyFill="1" applyBorder="1"/>
    <xf numFmtId="164" fontId="2" fillId="0" borderId="0" xfId="1" applyNumberFormat="1" applyFont="1" applyFill="1" applyAlignment="1">
      <alignment horizontal="center" vertical="top" wrapText="1"/>
    </xf>
    <xf numFmtId="164" fontId="2" fillId="0" borderId="1" xfId="1" applyNumberFormat="1" applyFont="1" applyFill="1" applyBorder="1" applyAlignment="1">
      <alignment horizontal="center" vertical="top" wrapText="1"/>
    </xf>
    <xf numFmtId="164" fontId="2" fillId="0" borderId="2" xfId="1" applyNumberFormat="1" applyFont="1" applyFill="1" applyBorder="1" applyAlignment="1">
      <alignment horizontal="center" vertical="top" wrapText="1"/>
    </xf>
    <xf numFmtId="0" fontId="1" fillId="0" borderId="0" xfId="0" applyFont="1" applyAlignment="1">
      <alignment horizontal="center"/>
    </xf>
    <xf numFmtId="0" fontId="2" fillId="0" borderId="0" xfId="0" applyFont="1" applyAlignment="1">
      <alignment horizontal="center" vertical="top" wrapText="1"/>
    </xf>
    <xf numFmtId="0" fontId="1" fillId="0" borderId="0" xfId="0" applyFont="1" applyFill="1" applyAlignment="1">
      <alignment horizontal="center"/>
    </xf>
    <xf numFmtId="0" fontId="2" fillId="0" borderId="0" xfId="0" applyFont="1" applyFill="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3" borderId="0" xfId="0" applyFont="1" applyFill="1" applyAlignment="1">
      <alignment horizontal="center"/>
    </xf>
    <xf numFmtId="0" fontId="0" fillId="3" borderId="0" xfId="0" applyFill="1"/>
    <xf numFmtId="0" fontId="2" fillId="3" borderId="0" xfId="0" applyFont="1" applyFill="1" applyAlignment="1">
      <alignment horizontal="center" vertical="top" wrapText="1"/>
    </xf>
    <xf numFmtId="0" fontId="2" fillId="3" borderId="0" xfId="0" applyFont="1" applyFill="1" applyAlignment="1">
      <alignment horizontal="center" vertical="top" wrapText="1"/>
    </xf>
    <xf numFmtId="0" fontId="0" fillId="3" borderId="0" xfId="0" applyFill="1" applyAlignment="1">
      <alignment horizontal="center" vertical="top" wrapText="1"/>
    </xf>
    <xf numFmtId="4" fontId="0" fillId="3" borderId="0" xfId="0" applyNumberFormat="1" applyFill="1" applyAlignment="1">
      <alignment horizontal="center" vertical="top" wrapText="1"/>
    </xf>
    <xf numFmtId="4" fontId="2" fillId="3" borderId="0" xfId="0" applyNumberFormat="1" applyFont="1" applyFill="1" applyAlignment="1">
      <alignment horizontal="center" vertical="top" wrapText="1"/>
    </xf>
    <xf numFmtId="0" fontId="0" fillId="3" borderId="0" xfId="0"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W76"/>
  <sheetViews>
    <sheetView workbookViewId="0">
      <pane ySplit="5" topLeftCell="A6" activePane="bottomLeft" state="frozen"/>
      <selection pane="bottomLeft" activeCell="C73" sqref="C73"/>
    </sheetView>
  </sheetViews>
  <sheetFormatPr defaultRowHeight="15"/>
  <cols>
    <col min="1" max="1" width="4.28515625" customWidth="1"/>
    <col min="2" max="2" width="25.7109375" customWidth="1"/>
    <col min="3" max="23" width="14.28515625" customWidth="1"/>
  </cols>
  <sheetData>
    <row r="2" spans="1:23" ht="30" customHeight="1">
      <c r="A2" s="27" t="s">
        <v>0</v>
      </c>
      <c r="B2" s="27"/>
      <c r="C2" s="27"/>
      <c r="D2" s="27"/>
      <c r="E2" s="27"/>
      <c r="F2" s="27"/>
      <c r="G2" s="27"/>
      <c r="H2" s="27"/>
      <c r="I2" s="27"/>
      <c r="J2" s="27"/>
      <c r="K2" s="27"/>
      <c r="L2" s="27"/>
      <c r="M2" s="27"/>
      <c r="N2" s="27"/>
      <c r="O2" s="27"/>
      <c r="P2" s="27"/>
      <c r="Q2" s="27"/>
      <c r="R2" s="27"/>
      <c r="S2" s="27"/>
      <c r="T2" s="27"/>
      <c r="U2" s="27"/>
      <c r="V2" s="27"/>
      <c r="W2" s="27"/>
    </row>
    <row r="4" spans="1:23">
      <c r="A4" s="28" t="s">
        <v>1</v>
      </c>
      <c r="B4" s="28" t="s">
        <v>2</v>
      </c>
      <c r="C4" s="28" t="s">
        <v>3</v>
      </c>
      <c r="D4" s="28" t="s">
        <v>4</v>
      </c>
      <c r="E4" s="28" t="s">
        <v>5</v>
      </c>
      <c r="F4" s="28"/>
      <c r="G4" s="28"/>
      <c r="H4" s="28" t="s">
        <v>6</v>
      </c>
      <c r="I4" s="28"/>
      <c r="J4" s="28"/>
      <c r="K4" s="28"/>
      <c r="L4" s="28" t="s">
        <v>7</v>
      </c>
      <c r="M4" s="28"/>
      <c r="N4" s="28"/>
      <c r="O4" s="28"/>
      <c r="P4" s="28" t="s">
        <v>8</v>
      </c>
      <c r="Q4" s="28"/>
      <c r="R4" s="28"/>
      <c r="S4" s="28"/>
      <c r="T4" s="28" t="s">
        <v>9</v>
      </c>
      <c r="U4" s="28"/>
      <c r="V4" s="28"/>
      <c r="W4" s="28"/>
    </row>
    <row r="5" spans="1:23" ht="60">
      <c r="A5" s="28"/>
      <c r="B5" s="28"/>
      <c r="C5" s="28"/>
      <c r="D5" s="28"/>
      <c r="E5" s="1" t="s">
        <v>10</v>
      </c>
      <c r="F5" s="1" t="s">
        <v>11</v>
      </c>
      <c r="G5" s="1" t="s">
        <v>12</v>
      </c>
      <c r="H5" s="1" t="s">
        <v>13</v>
      </c>
      <c r="I5" s="1" t="s">
        <v>14</v>
      </c>
      <c r="J5" s="1" t="s">
        <v>15</v>
      </c>
      <c r="K5" s="1" t="s">
        <v>12</v>
      </c>
      <c r="L5" s="1" t="s">
        <v>16</v>
      </c>
      <c r="M5" s="1" t="s">
        <v>14</v>
      </c>
      <c r="N5" s="1" t="s">
        <v>11</v>
      </c>
      <c r="O5" s="1" t="s">
        <v>12</v>
      </c>
      <c r="P5" s="1" t="s">
        <v>17</v>
      </c>
      <c r="Q5" s="1" t="s">
        <v>14</v>
      </c>
      <c r="R5" s="1" t="s">
        <v>18</v>
      </c>
      <c r="S5" s="1" t="s">
        <v>12</v>
      </c>
      <c r="T5" s="1" t="s">
        <v>19</v>
      </c>
      <c r="U5" s="1" t="s">
        <v>10</v>
      </c>
      <c r="V5" s="1" t="s">
        <v>11</v>
      </c>
      <c r="W5" s="1" t="s">
        <v>12</v>
      </c>
    </row>
    <row r="6" spans="1:23" ht="22.15" customHeight="1">
      <c r="A6" s="2">
        <v>1</v>
      </c>
      <c r="B6" s="2" t="s">
        <v>20</v>
      </c>
      <c r="C6" s="3">
        <v>283</v>
      </c>
      <c r="D6" s="3">
        <v>24405</v>
      </c>
      <c r="E6" s="3">
        <v>63</v>
      </c>
      <c r="F6" s="3">
        <v>5058</v>
      </c>
      <c r="G6" s="2" t="s">
        <v>21</v>
      </c>
      <c r="H6" s="3">
        <v>4</v>
      </c>
      <c r="I6" s="3">
        <v>73</v>
      </c>
      <c r="J6" s="3">
        <v>7037</v>
      </c>
      <c r="K6" s="2" t="s">
        <v>22</v>
      </c>
      <c r="L6" s="3">
        <v>63</v>
      </c>
      <c r="M6" s="3">
        <v>51</v>
      </c>
      <c r="N6" s="3">
        <v>3406</v>
      </c>
      <c r="O6" s="2" t="s">
        <v>23</v>
      </c>
      <c r="P6" s="3">
        <v>43</v>
      </c>
      <c r="Q6" s="3">
        <v>46</v>
      </c>
      <c r="R6" s="3">
        <v>5963</v>
      </c>
      <c r="S6" s="2" t="s">
        <v>24</v>
      </c>
      <c r="T6" s="3">
        <v>35</v>
      </c>
      <c r="U6" s="3">
        <v>50</v>
      </c>
      <c r="V6" s="3">
        <v>2941</v>
      </c>
      <c r="W6" s="2" t="s">
        <v>25</v>
      </c>
    </row>
    <row r="7" spans="1:23" ht="22.15" customHeight="1">
      <c r="A7" s="2">
        <v>2</v>
      </c>
      <c r="B7" s="2" t="s">
        <v>26</v>
      </c>
      <c r="C7" s="3">
        <v>39</v>
      </c>
      <c r="D7" s="3">
        <v>1600</v>
      </c>
      <c r="E7" s="3">
        <v>37</v>
      </c>
      <c r="F7" s="3">
        <v>1600</v>
      </c>
      <c r="G7" s="2" t="s">
        <v>27</v>
      </c>
      <c r="H7" s="3">
        <v>6</v>
      </c>
      <c r="I7" s="3">
        <v>3</v>
      </c>
      <c r="J7" s="3">
        <v>325</v>
      </c>
      <c r="K7" s="2" t="s">
        <v>28</v>
      </c>
      <c r="L7" s="3">
        <v>3</v>
      </c>
      <c r="M7" s="3">
        <v>3</v>
      </c>
      <c r="N7" s="3">
        <v>60</v>
      </c>
      <c r="O7" s="2" t="s">
        <v>29</v>
      </c>
      <c r="P7" s="3">
        <v>56</v>
      </c>
      <c r="Q7" s="3">
        <v>37</v>
      </c>
      <c r="R7" s="3">
        <v>230</v>
      </c>
      <c r="S7" s="2" t="s">
        <v>30</v>
      </c>
      <c r="T7" s="3">
        <v>1</v>
      </c>
      <c r="U7" s="3">
        <v>1</v>
      </c>
      <c r="V7" s="3">
        <v>25</v>
      </c>
      <c r="W7" s="2" t="s">
        <v>31</v>
      </c>
    </row>
    <row r="8" spans="1:23" ht="22.15" customHeight="1">
      <c r="A8" s="2">
        <v>3</v>
      </c>
      <c r="B8" s="2" t="s">
        <v>32</v>
      </c>
      <c r="C8" s="3">
        <v>784</v>
      </c>
      <c r="D8" s="3">
        <v>36303</v>
      </c>
      <c r="E8" s="3">
        <v>183</v>
      </c>
      <c r="F8" s="3">
        <v>3270</v>
      </c>
      <c r="G8" s="2" t="s">
        <v>33</v>
      </c>
      <c r="H8" s="3">
        <v>47</v>
      </c>
      <c r="I8" s="3">
        <v>121</v>
      </c>
      <c r="J8" s="3">
        <v>1634</v>
      </c>
      <c r="L8" s="3">
        <v>411</v>
      </c>
      <c r="M8" s="3">
        <v>411</v>
      </c>
      <c r="N8" s="3">
        <v>1985</v>
      </c>
      <c r="O8" s="2" t="s">
        <v>34</v>
      </c>
      <c r="P8" s="3">
        <v>86</v>
      </c>
      <c r="Q8" s="3">
        <v>86</v>
      </c>
      <c r="R8" s="3">
        <v>3930</v>
      </c>
      <c r="S8" s="2" t="s">
        <v>35</v>
      </c>
      <c r="T8" s="3">
        <v>275</v>
      </c>
      <c r="U8" s="3">
        <v>275</v>
      </c>
      <c r="V8" s="3">
        <v>4684</v>
      </c>
      <c r="W8" s="2" t="s">
        <v>36</v>
      </c>
    </row>
    <row r="9" spans="1:23" ht="22.15" customHeight="1">
      <c r="A9" s="2">
        <v>4</v>
      </c>
      <c r="B9" s="2" t="s">
        <v>37</v>
      </c>
      <c r="C9" s="3">
        <v>164</v>
      </c>
      <c r="D9" s="3">
        <v>10414</v>
      </c>
      <c r="E9" s="3">
        <v>24</v>
      </c>
      <c r="F9" s="3">
        <v>4644</v>
      </c>
      <c r="G9" s="4" t="s">
        <v>38</v>
      </c>
      <c r="H9" s="3">
        <v>2</v>
      </c>
      <c r="I9" s="3">
        <v>37</v>
      </c>
      <c r="J9" s="3">
        <v>2762</v>
      </c>
      <c r="K9" s="2" t="s">
        <v>39</v>
      </c>
      <c r="L9" s="3">
        <v>86</v>
      </c>
      <c r="M9" s="3">
        <v>34</v>
      </c>
      <c r="N9" s="3">
        <v>911</v>
      </c>
      <c r="O9" s="4" t="s">
        <v>40</v>
      </c>
      <c r="P9" s="3">
        <v>31</v>
      </c>
      <c r="Q9" s="3">
        <v>24</v>
      </c>
      <c r="R9" s="3">
        <v>1055</v>
      </c>
      <c r="S9" s="4" t="s">
        <v>41</v>
      </c>
      <c r="T9" s="3">
        <v>43</v>
      </c>
      <c r="U9" s="3">
        <v>45</v>
      </c>
      <c r="V9" s="3">
        <v>1042</v>
      </c>
      <c r="W9" s="2" t="s">
        <v>42</v>
      </c>
    </row>
    <row r="10" spans="1:23" ht="22.15" customHeight="1">
      <c r="A10" s="2">
        <v>5</v>
      </c>
      <c r="B10" s="2" t="s">
        <v>43</v>
      </c>
      <c r="C10" s="3">
        <v>141</v>
      </c>
      <c r="D10" s="3">
        <v>5741</v>
      </c>
      <c r="E10" s="3">
        <v>38</v>
      </c>
      <c r="F10" s="3">
        <v>2650</v>
      </c>
      <c r="G10" s="2" t="s">
        <v>44</v>
      </c>
      <c r="H10" s="3">
        <v>4</v>
      </c>
      <c r="I10" s="3">
        <v>2</v>
      </c>
      <c r="J10" s="3">
        <v>240</v>
      </c>
      <c r="K10" s="2" t="s">
        <v>45</v>
      </c>
      <c r="L10" s="3">
        <v>46</v>
      </c>
      <c r="M10" s="3">
        <v>50</v>
      </c>
      <c r="N10" s="3">
        <v>647</v>
      </c>
      <c r="O10" s="2" t="s">
        <v>46</v>
      </c>
      <c r="P10" s="3">
        <v>52</v>
      </c>
      <c r="Q10" s="3">
        <v>83</v>
      </c>
      <c r="R10" s="3">
        <v>2139</v>
      </c>
      <c r="S10" s="2" t="s">
        <v>47</v>
      </c>
      <c r="T10" s="3">
        <v>12</v>
      </c>
      <c r="U10" s="3">
        <v>18</v>
      </c>
      <c r="V10" s="3">
        <v>65</v>
      </c>
      <c r="W10" s="2" t="s">
        <v>47</v>
      </c>
    </row>
    <row r="11" spans="1:23" ht="22.15" customHeight="1">
      <c r="A11" s="2">
        <v>6</v>
      </c>
      <c r="B11" s="2" t="s">
        <v>48</v>
      </c>
      <c r="C11" s="3">
        <v>181</v>
      </c>
      <c r="D11" s="3">
        <v>20025</v>
      </c>
      <c r="E11" s="3">
        <v>54</v>
      </c>
      <c r="F11" s="3">
        <v>1000</v>
      </c>
      <c r="G11" s="2" t="s">
        <v>49</v>
      </c>
      <c r="H11" s="3">
        <v>7</v>
      </c>
      <c r="I11" s="3">
        <v>7</v>
      </c>
      <c r="J11" s="3">
        <v>150</v>
      </c>
      <c r="K11" s="2" t="s">
        <v>49</v>
      </c>
      <c r="L11" s="3">
        <v>64</v>
      </c>
      <c r="M11" s="3">
        <v>3</v>
      </c>
      <c r="N11" s="3">
        <v>240</v>
      </c>
      <c r="O11" s="2" t="s">
        <v>49</v>
      </c>
      <c r="P11" s="3">
        <v>50</v>
      </c>
      <c r="Q11" s="3">
        <v>50</v>
      </c>
      <c r="R11" s="3">
        <v>1000</v>
      </c>
      <c r="S11" s="2" t="s">
        <v>49</v>
      </c>
      <c r="T11" s="3">
        <v>21</v>
      </c>
      <c r="U11" s="3">
        <v>21</v>
      </c>
      <c r="V11" s="3">
        <v>345</v>
      </c>
      <c r="W11" s="2" t="s">
        <v>49</v>
      </c>
    </row>
    <row r="12" spans="1:23" ht="22.15" customHeight="1">
      <c r="A12" s="2">
        <v>7</v>
      </c>
      <c r="B12" s="2" t="s">
        <v>50</v>
      </c>
      <c r="C12" s="3">
        <v>274</v>
      </c>
      <c r="D12" s="3">
        <v>7261</v>
      </c>
      <c r="E12" s="3">
        <v>16</v>
      </c>
      <c r="F12" s="3">
        <v>300</v>
      </c>
      <c r="G12" s="2" t="s">
        <v>51</v>
      </c>
      <c r="H12" s="3">
        <v>1</v>
      </c>
      <c r="I12" s="3">
        <v>108</v>
      </c>
      <c r="J12" s="3">
        <v>3272</v>
      </c>
      <c r="K12" s="2" t="s">
        <v>52</v>
      </c>
      <c r="M12" s="3">
        <v>82</v>
      </c>
      <c r="N12" s="3">
        <v>1232</v>
      </c>
      <c r="O12" s="2" t="s">
        <v>53</v>
      </c>
      <c r="P12" s="3">
        <v>14</v>
      </c>
      <c r="Q12" s="3">
        <v>35</v>
      </c>
      <c r="R12" s="3">
        <v>1735</v>
      </c>
      <c r="S12" s="2" t="s">
        <v>54</v>
      </c>
      <c r="U12" s="3">
        <v>35</v>
      </c>
      <c r="V12" s="3">
        <v>764</v>
      </c>
      <c r="W12" s="4" t="s">
        <v>55</v>
      </c>
    </row>
    <row r="13" spans="1:23" ht="22.15" customHeight="1">
      <c r="A13" s="2">
        <v>8</v>
      </c>
      <c r="B13" s="2" t="s">
        <v>56</v>
      </c>
      <c r="C13" s="3">
        <v>509</v>
      </c>
      <c r="D13" s="3">
        <v>9788</v>
      </c>
      <c r="E13" s="3">
        <v>109</v>
      </c>
      <c r="F13" s="3">
        <v>1457</v>
      </c>
      <c r="G13" s="2" t="s">
        <v>57</v>
      </c>
      <c r="I13" s="3">
        <v>151</v>
      </c>
      <c r="J13" s="3">
        <v>4530</v>
      </c>
      <c r="K13" s="2" t="s">
        <v>58</v>
      </c>
      <c r="O13" s="2" t="s">
        <v>59</v>
      </c>
      <c r="P13" s="3">
        <v>40</v>
      </c>
      <c r="Q13" s="3">
        <v>59</v>
      </c>
      <c r="R13" s="3">
        <v>1216</v>
      </c>
      <c r="S13" s="2" t="s">
        <v>60</v>
      </c>
      <c r="T13" s="3">
        <v>135</v>
      </c>
      <c r="U13" s="3">
        <v>135</v>
      </c>
      <c r="V13" s="3">
        <v>1651</v>
      </c>
      <c r="W13" s="2" t="s">
        <v>61</v>
      </c>
    </row>
    <row r="14" spans="1:23" ht="22.15" customHeight="1">
      <c r="A14" s="2">
        <v>9</v>
      </c>
      <c r="B14" s="2" t="s">
        <v>62</v>
      </c>
      <c r="C14" s="3">
        <v>695</v>
      </c>
      <c r="D14" s="3">
        <v>16131</v>
      </c>
      <c r="E14" s="3">
        <v>32</v>
      </c>
      <c r="F14" s="3">
        <v>982</v>
      </c>
      <c r="G14" s="2" t="s">
        <v>63</v>
      </c>
      <c r="H14" s="3">
        <v>0</v>
      </c>
      <c r="I14" s="3">
        <v>344</v>
      </c>
      <c r="J14" s="3">
        <v>9229</v>
      </c>
      <c r="K14" s="2" t="s">
        <v>64</v>
      </c>
      <c r="L14" s="3">
        <v>216</v>
      </c>
      <c r="M14" s="3">
        <v>170</v>
      </c>
      <c r="N14" s="3">
        <v>2890</v>
      </c>
      <c r="O14" s="2" t="s">
        <v>65</v>
      </c>
      <c r="P14" s="3">
        <v>71</v>
      </c>
      <c r="Q14" s="3">
        <v>71</v>
      </c>
      <c r="R14" s="3">
        <v>1227</v>
      </c>
      <c r="S14" s="2" t="s">
        <v>66</v>
      </c>
      <c r="T14" s="3">
        <v>24</v>
      </c>
      <c r="U14" s="3">
        <v>35</v>
      </c>
      <c r="V14" s="3">
        <v>610</v>
      </c>
      <c r="W14" s="2" t="s">
        <v>67</v>
      </c>
    </row>
    <row r="15" spans="1:23" ht="22.15" customHeight="1">
      <c r="A15" s="2">
        <v>10</v>
      </c>
      <c r="B15" s="2" t="s">
        <v>68</v>
      </c>
      <c r="C15" s="3">
        <v>530</v>
      </c>
      <c r="D15" s="3">
        <v>20000</v>
      </c>
      <c r="E15" s="3">
        <v>40</v>
      </c>
      <c r="F15" s="3">
        <v>2865</v>
      </c>
      <c r="G15" s="2" t="s">
        <v>69</v>
      </c>
      <c r="H15" s="3">
        <v>0</v>
      </c>
      <c r="I15" s="3">
        <v>163</v>
      </c>
      <c r="J15" s="3">
        <v>5630</v>
      </c>
      <c r="K15" s="2" t="s">
        <v>70</v>
      </c>
      <c r="L15" s="3">
        <v>72</v>
      </c>
      <c r="M15" s="3">
        <v>121</v>
      </c>
      <c r="N15" s="3">
        <v>3568</v>
      </c>
      <c r="O15" s="2" t="s">
        <v>71</v>
      </c>
      <c r="P15" s="3">
        <v>22</v>
      </c>
      <c r="Q15" s="3">
        <v>60</v>
      </c>
      <c r="R15" s="3">
        <v>4951</v>
      </c>
      <c r="S15" s="2" t="s">
        <v>72</v>
      </c>
      <c r="T15" s="3">
        <v>212</v>
      </c>
      <c r="U15" s="3">
        <v>146</v>
      </c>
      <c r="V15" s="3">
        <v>2986</v>
      </c>
      <c r="W15" s="2" t="s">
        <v>73</v>
      </c>
    </row>
    <row r="16" spans="1:23" ht="22.15" customHeight="1">
      <c r="A16" s="2">
        <v>11</v>
      </c>
      <c r="B16" s="2" t="s">
        <v>74</v>
      </c>
      <c r="C16" s="3">
        <v>465</v>
      </c>
      <c r="D16" s="3">
        <v>10945</v>
      </c>
      <c r="E16" s="3">
        <v>78</v>
      </c>
      <c r="F16" s="3">
        <v>120</v>
      </c>
      <c r="G16" s="2" t="s">
        <v>75</v>
      </c>
      <c r="H16" s="3">
        <v>55</v>
      </c>
      <c r="I16" s="3">
        <v>66</v>
      </c>
      <c r="J16" s="3">
        <v>1650</v>
      </c>
      <c r="K16" s="2" t="s">
        <v>76</v>
      </c>
      <c r="L16" s="3">
        <v>80</v>
      </c>
      <c r="M16" s="3">
        <v>76</v>
      </c>
      <c r="N16" s="3">
        <v>1360</v>
      </c>
      <c r="O16" s="2" t="s">
        <v>77</v>
      </c>
      <c r="P16" s="3">
        <v>118</v>
      </c>
      <c r="Q16" s="3">
        <v>172</v>
      </c>
      <c r="R16" s="3">
        <v>4520</v>
      </c>
      <c r="S16" s="2" t="s">
        <v>78</v>
      </c>
      <c r="T16" s="3">
        <v>39</v>
      </c>
      <c r="U16" s="3">
        <v>39</v>
      </c>
      <c r="V16" s="3">
        <v>975</v>
      </c>
      <c r="W16" s="2" t="s">
        <v>79</v>
      </c>
    </row>
    <row r="17" spans="1:23" ht="22.15" customHeight="1">
      <c r="A17" s="2">
        <v>12</v>
      </c>
      <c r="B17" s="2" t="s">
        <v>80</v>
      </c>
      <c r="C17" s="3">
        <v>173</v>
      </c>
      <c r="D17" s="3">
        <v>11680</v>
      </c>
      <c r="E17" s="3">
        <v>88</v>
      </c>
      <c r="F17" s="3">
        <v>10000</v>
      </c>
      <c r="G17" s="2" t="s">
        <v>81</v>
      </c>
      <c r="H17" s="3">
        <v>4</v>
      </c>
      <c r="I17" s="3">
        <v>20</v>
      </c>
      <c r="J17" s="3">
        <v>400</v>
      </c>
      <c r="K17" s="2" t="s">
        <v>82</v>
      </c>
      <c r="L17" s="3">
        <v>25</v>
      </c>
      <c r="M17" s="3">
        <v>25</v>
      </c>
      <c r="N17" s="3">
        <v>500</v>
      </c>
      <c r="O17" s="2" t="s">
        <v>83</v>
      </c>
      <c r="P17" s="3">
        <v>5</v>
      </c>
      <c r="Q17" s="3">
        <v>10</v>
      </c>
      <c r="R17" s="3">
        <v>280</v>
      </c>
      <c r="S17" s="2" t="s">
        <v>84</v>
      </c>
      <c r="T17" s="3">
        <v>20</v>
      </c>
      <c r="U17" s="3">
        <v>30</v>
      </c>
      <c r="V17" s="3">
        <v>500</v>
      </c>
      <c r="W17" s="2" t="s">
        <v>85</v>
      </c>
    </row>
    <row r="18" spans="1:23" ht="22.15" customHeight="1">
      <c r="A18" s="2">
        <v>13</v>
      </c>
      <c r="B18" s="2" t="s">
        <v>86</v>
      </c>
      <c r="C18" s="3">
        <v>1023</v>
      </c>
      <c r="D18" s="3">
        <v>49196</v>
      </c>
      <c r="E18" s="3">
        <v>123</v>
      </c>
      <c r="F18" s="3">
        <v>5298</v>
      </c>
      <c r="G18" s="2" t="s">
        <v>87</v>
      </c>
      <c r="H18" s="3">
        <v>4</v>
      </c>
      <c r="I18" s="3">
        <v>510</v>
      </c>
      <c r="J18" s="3">
        <v>23354</v>
      </c>
      <c r="K18" s="2" t="s">
        <v>88</v>
      </c>
      <c r="L18" s="3">
        <v>47</v>
      </c>
      <c r="M18" s="3">
        <v>64</v>
      </c>
      <c r="N18" s="3">
        <v>1091</v>
      </c>
      <c r="O18" s="2" t="s">
        <v>89</v>
      </c>
      <c r="P18" s="3">
        <v>169</v>
      </c>
      <c r="Q18" s="3">
        <v>194</v>
      </c>
      <c r="R18" s="3">
        <v>12503</v>
      </c>
      <c r="S18" s="2" t="s">
        <v>90</v>
      </c>
      <c r="T18" s="3">
        <v>41</v>
      </c>
      <c r="U18" s="3">
        <v>132</v>
      </c>
      <c r="V18" s="3">
        <v>3086</v>
      </c>
      <c r="W18" s="2" t="s">
        <v>91</v>
      </c>
    </row>
    <row r="19" spans="1:23" ht="22.15" customHeight="1">
      <c r="A19" s="2">
        <v>14</v>
      </c>
      <c r="B19" s="2" t="s">
        <v>92</v>
      </c>
      <c r="C19" s="3">
        <v>1338</v>
      </c>
      <c r="D19" s="3">
        <v>25203</v>
      </c>
      <c r="E19" s="3">
        <v>112</v>
      </c>
      <c r="F19" s="3">
        <v>3360</v>
      </c>
      <c r="G19" s="2" t="s">
        <v>93</v>
      </c>
      <c r="H19" s="3">
        <v>20</v>
      </c>
      <c r="I19" s="3">
        <v>188</v>
      </c>
      <c r="J19" s="3">
        <v>5965</v>
      </c>
      <c r="K19" s="2" t="s">
        <v>94</v>
      </c>
      <c r="L19" s="3">
        <v>30</v>
      </c>
    </row>
    <row r="20" spans="1:23" ht="22.15" customHeight="1">
      <c r="A20" s="2">
        <v>15</v>
      </c>
      <c r="B20" s="2" t="s">
        <v>95</v>
      </c>
      <c r="C20" s="3">
        <v>1069</v>
      </c>
      <c r="D20" s="3">
        <v>20274</v>
      </c>
      <c r="E20" s="3">
        <v>200</v>
      </c>
      <c r="F20" s="3">
        <v>4980</v>
      </c>
      <c r="G20" s="2" t="s">
        <v>49</v>
      </c>
      <c r="H20" s="3">
        <v>14</v>
      </c>
      <c r="I20" s="3">
        <v>80</v>
      </c>
      <c r="J20" s="3">
        <v>1992</v>
      </c>
      <c r="K20" s="2" t="s">
        <v>49</v>
      </c>
      <c r="L20" s="3">
        <v>139</v>
      </c>
      <c r="M20" s="3">
        <v>133</v>
      </c>
      <c r="N20" s="3">
        <v>2011</v>
      </c>
      <c r="O20" s="2" t="s">
        <v>49</v>
      </c>
      <c r="P20" s="3">
        <v>68</v>
      </c>
      <c r="Q20" s="3">
        <v>78</v>
      </c>
      <c r="R20" s="3">
        <v>1491</v>
      </c>
      <c r="S20" s="2" t="s">
        <v>49</v>
      </c>
      <c r="T20" s="3">
        <v>274</v>
      </c>
      <c r="U20" s="3">
        <v>308</v>
      </c>
      <c r="V20" s="3">
        <v>2369</v>
      </c>
      <c r="W20" s="2" t="s">
        <v>49</v>
      </c>
    </row>
    <row r="21" spans="1:23" ht="22.15" customHeight="1">
      <c r="A21" s="2">
        <v>16</v>
      </c>
      <c r="B21" s="2" t="s">
        <v>96</v>
      </c>
      <c r="C21" s="3">
        <v>297</v>
      </c>
      <c r="D21" s="3">
        <v>25000</v>
      </c>
      <c r="E21" s="3">
        <v>70</v>
      </c>
      <c r="F21" s="3">
        <v>3000</v>
      </c>
      <c r="G21" s="2" t="s">
        <v>97</v>
      </c>
      <c r="H21" s="3">
        <v>3</v>
      </c>
      <c r="I21" s="3">
        <v>180</v>
      </c>
      <c r="J21" s="3">
        <v>5000</v>
      </c>
      <c r="K21" s="2" t="s">
        <v>98</v>
      </c>
      <c r="M21" s="3">
        <v>32</v>
      </c>
      <c r="N21" s="3">
        <v>1488</v>
      </c>
      <c r="O21" s="2" t="s">
        <v>99</v>
      </c>
      <c r="P21" s="3">
        <v>7</v>
      </c>
      <c r="Q21" s="3">
        <v>7</v>
      </c>
      <c r="R21" s="3">
        <v>525</v>
      </c>
      <c r="S21" s="2" t="s">
        <v>100</v>
      </c>
      <c r="T21" s="3">
        <v>6</v>
      </c>
      <c r="U21" s="3">
        <v>11</v>
      </c>
      <c r="V21" s="3">
        <v>500</v>
      </c>
      <c r="W21" s="2" t="s">
        <v>101</v>
      </c>
    </row>
    <row r="22" spans="1:23" ht="22.15" customHeight="1">
      <c r="A22" s="2">
        <v>17</v>
      </c>
      <c r="B22" s="2" t="s">
        <v>102</v>
      </c>
      <c r="C22" s="3">
        <v>720</v>
      </c>
      <c r="D22" s="3">
        <v>17200</v>
      </c>
      <c r="E22" s="3">
        <v>175</v>
      </c>
      <c r="F22" s="3">
        <v>3370</v>
      </c>
      <c r="G22" s="2" t="s">
        <v>103</v>
      </c>
      <c r="H22" s="3">
        <v>15</v>
      </c>
      <c r="I22" s="3">
        <v>64</v>
      </c>
      <c r="J22" s="3">
        <v>4050</v>
      </c>
      <c r="K22" s="2" t="s">
        <v>104</v>
      </c>
      <c r="L22" s="3">
        <v>50</v>
      </c>
      <c r="M22" s="3">
        <v>50</v>
      </c>
      <c r="N22" s="3">
        <v>2400</v>
      </c>
      <c r="O22" s="2" t="s">
        <v>105</v>
      </c>
      <c r="P22" s="3">
        <v>21</v>
      </c>
      <c r="Q22" s="3">
        <v>40</v>
      </c>
      <c r="R22" s="3">
        <v>850</v>
      </c>
      <c r="S22" s="2" t="s">
        <v>106</v>
      </c>
      <c r="T22" s="3">
        <v>50</v>
      </c>
      <c r="U22" s="3">
        <v>50</v>
      </c>
      <c r="V22" s="3">
        <v>1240</v>
      </c>
      <c r="W22" s="2" t="s">
        <v>107</v>
      </c>
    </row>
    <row r="23" spans="1:23" ht="22.15" customHeight="1">
      <c r="A23" s="2">
        <v>18</v>
      </c>
      <c r="B23" s="2" t="s">
        <v>108</v>
      </c>
      <c r="C23" s="3">
        <v>3505</v>
      </c>
      <c r="D23" s="3">
        <v>46422</v>
      </c>
      <c r="E23" s="3">
        <v>2275</v>
      </c>
      <c r="F23" s="3">
        <v>24164</v>
      </c>
      <c r="G23" s="2" t="s">
        <v>109</v>
      </c>
      <c r="H23" s="3">
        <v>176</v>
      </c>
      <c r="I23" s="3">
        <v>308</v>
      </c>
      <c r="J23" s="3">
        <v>8530</v>
      </c>
      <c r="K23" s="2" t="s">
        <v>49</v>
      </c>
      <c r="L23" s="3">
        <v>35</v>
      </c>
      <c r="M23" s="3">
        <v>35</v>
      </c>
      <c r="N23" s="3">
        <v>860</v>
      </c>
      <c r="O23" s="2" t="s">
        <v>110</v>
      </c>
      <c r="P23" s="3">
        <v>777</v>
      </c>
      <c r="Q23" s="3">
        <v>713</v>
      </c>
      <c r="R23" s="3">
        <v>10897</v>
      </c>
      <c r="S23" s="2" t="s">
        <v>49</v>
      </c>
      <c r="T23" s="3">
        <v>20</v>
      </c>
      <c r="U23" s="3">
        <v>174</v>
      </c>
      <c r="V23" s="3">
        <v>1934</v>
      </c>
      <c r="W23" s="2" t="s">
        <v>111</v>
      </c>
    </row>
    <row r="24" spans="1:23" ht="22.15" customHeight="1">
      <c r="A24" s="2">
        <v>19</v>
      </c>
      <c r="B24" s="2" t="s">
        <v>112</v>
      </c>
      <c r="C24" s="3">
        <v>299</v>
      </c>
      <c r="D24" s="3">
        <v>16841</v>
      </c>
      <c r="E24" s="3">
        <v>101</v>
      </c>
      <c r="F24" s="3">
        <v>3079</v>
      </c>
      <c r="G24" s="2" t="s">
        <v>113</v>
      </c>
      <c r="H24" s="3">
        <v>6</v>
      </c>
      <c r="I24" s="3">
        <v>18</v>
      </c>
      <c r="J24" s="3">
        <v>990</v>
      </c>
      <c r="K24" s="2" t="s">
        <v>114</v>
      </c>
      <c r="L24" s="3">
        <v>30</v>
      </c>
      <c r="M24" s="3">
        <v>45</v>
      </c>
      <c r="N24" s="3">
        <v>2822</v>
      </c>
      <c r="O24" s="2" t="s">
        <v>115</v>
      </c>
      <c r="P24" s="3">
        <v>43</v>
      </c>
      <c r="Q24" s="3">
        <v>60</v>
      </c>
      <c r="R24" s="3">
        <v>4315</v>
      </c>
      <c r="S24" s="2" t="s">
        <v>116</v>
      </c>
      <c r="T24" s="3">
        <v>20</v>
      </c>
      <c r="U24" s="3">
        <v>75</v>
      </c>
      <c r="V24" s="3">
        <v>5635</v>
      </c>
      <c r="W24" s="2" t="s">
        <v>117</v>
      </c>
    </row>
    <row r="25" spans="1:23" ht="22.15" customHeight="1">
      <c r="A25" s="2">
        <v>20</v>
      </c>
      <c r="B25" s="2" t="s">
        <v>118</v>
      </c>
      <c r="C25" s="3">
        <v>523</v>
      </c>
      <c r="D25" s="3">
        <v>34500</v>
      </c>
      <c r="E25" s="3">
        <v>308</v>
      </c>
      <c r="F25" s="3">
        <v>19900</v>
      </c>
      <c r="G25" s="2" t="s">
        <v>119</v>
      </c>
      <c r="H25" s="3">
        <v>9</v>
      </c>
      <c r="I25" s="3">
        <v>70</v>
      </c>
      <c r="J25" s="3">
        <v>8500</v>
      </c>
      <c r="K25" s="2" t="s">
        <v>120</v>
      </c>
      <c r="L25" s="3">
        <v>48</v>
      </c>
      <c r="M25" s="3">
        <v>50</v>
      </c>
      <c r="N25" s="3">
        <v>1200</v>
      </c>
      <c r="O25" s="2" t="s">
        <v>121</v>
      </c>
      <c r="P25" s="3">
        <v>6</v>
      </c>
      <c r="Q25" s="3">
        <v>52</v>
      </c>
      <c r="R25" s="3">
        <v>2300</v>
      </c>
      <c r="S25" s="2" t="s">
        <v>122</v>
      </c>
      <c r="T25" s="3">
        <v>43</v>
      </c>
      <c r="U25" s="3">
        <v>43</v>
      </c>
      <c r="V25" s="3">
        <v>2600</v>
      </c>
      <c r="W25" s="2" t="s">
        <v>123</v>
      </c>
    </row>
    <row r="26" spans="1:23" ht="22.15" customHeight="1">
      <c r="A26" s="2">
        <v>21</v>
      </c>
      <c r="B26" s="2" t="s">
        <v>124</v>
      </c>
      <c r="C26" s="3">
        <v>612</v>
      </c>
      <c r="D26" s="3">
        <v>10519</v>
      </c>
      <c r="E26" s="3">
        <v>232</v>
      </c>
      <c r="F26" s="3">
        <v>5052</v>
      </c>
      <c r="G26" s="2" t="s">
        <v>125</v>
      </c>
      <c r="H26" s="3">
        <v>9</v>
      </c>
      <c r="I26" s="3">
        <v>38</v>
      </c>
      <c r="J26" s="3">
        <v>1089</v>
      </c>
      <c r="K26" s="2" t="s">
        <v>126</v>
      </c>
      <c r="L26" s="3">
        <v>118</v>
      </c>
      <c r="M26" s="3">
        <v>127</v>
      </c>
      <c r="N26" s="3">
        <v>984</v>
      </c>
      <c r="O26" s="2" t="s">
        <v>127</v>
      </c>
      <c r="P26" s="3">
        <v>65</v>
      </c>
      <c r="Q26" s="3">
        <v>132</v>
      </c>
      <c r="R26" s="3">
        <v>2313</v>
      </c>
      <c r="S26" s="2" t="s">
        <v>128</v>
      </c>
      <c r="T26" s="3">
        <v>20</v>
      </c>
      <c r="U26" s="3">
        <v>83</v>
      </c>
      <c r="V26" s="3">
        <v>1081</v>
      </c>
      <c r="W26" s="2" t="s">
        <v>129</v>
      </c>
    </row>
    <row r="27" spans="1:23" ht="22.15" customHeight="1">
      <c r="A27" s="2">
        <v>22</v>
      </c>
      <c r="B27" s="2" t="s">
        <v>130</v>
      </c>
      <c r="C27" s="3">
        <v>130</v>
      </c>
      <c r="D27" s="3">
        <v>2120</v>
      </c>
      <c r="E27" s="3">
        <v>48</v>
      </c>
      <c r="F27" s="3">
        <v>980</v>
      </c>
      <c r="G27" s="2" t="s">
        <v>131</v>
      </c>
      <c r="H27" s="3">
        <v>15</v>
      </c>
      <c r="I27" s="3">
        <v>15</v>
      </c>
      <c r="J27" s="3">
        <v>300</v>
      </c>
      <c r="K27" s="2" t="s">
        <v>132</v>
      </c>
      <c r="L27" s="3">
        <v>18</v>
      </c>
      <c r="M27" s="3">
        <v>18</v>
      </c>
      <c r="N27" s="3">
        <v>360</v>
      </c>
      <c r="O27" s="2" t="s">
        <v>133</v>
      </c>
      <c r="P27" s="3">
        <v>32</v>
      </c>
      <c r="Q27" s="3">
        <v>32</v>
      </c>
      <c r="R27" s="3">
        <v>480</v>
      </c>
      <c r="S27" s="2" t="s">
        <v>134</v>
      </c>
      <c r="T27" s="3">
        <v>17</v>
      </c>
      <c r="U27" s="3">
        <v>17</v>
      </c>
      <c r="V27" s="3">
        <v>240</v>
      </c>
      <c r="W27" s="2" t="s">
        <v>135</v>
      </c>
    </row>
    <row r="28" spans="1:23" ht="22.15" customHeight="1">
      <c r="A28" s="2">
        <v>23</v>
      </c>
      <c r="B28" s="2" t="s">
        <v>136</v>
      </c>
      <c r="C28" s="3">
        <v>374</v>
      </c>
      <c r="D28" s="3">
        <v>8500</v>
      </c>
      <c r="E28" s="3">
        <v>87</v>
      </c>
      <c r="F28" s="3">
        <v>1500</v>
      </c>
      <c r="G28" s="2" t="s">
        <v>137</v>
      </c>
      <c r="H28" s="3">
        <v>7</v>
      </c>
      <c r="I28" s="3">
        <v>7</v>
      </c>
      <c r="J28" s="3">
        <v>115</v>
      </c>
      <c r="K28" s="2" t="s">
        <v>138</v>
      </c>
      <c r="L28" s="3">
        <v>70</v>
      </c>
      <c r="M28" s="3">
        <v>25</v>
      </c>
      <c r="N28" s="3">
        <v>225</v>
      </c>
      <c r="O28" s="2" t="s">
        <v>139</v>
      </c>
      <c r="P28" s="3">
        <v>45</v>
      </c>
      <c r="Q28" s="3">
        <v>45</v>
      </c>
      <c r="R28" s="3">
        <v>864</v>
      </c>
      <c r="S28" s="2" t="s">
        <v>140</v>
      </c>
      <c r="T28" s="3">
        <v>12</v>
      </c>
      <c r="U28" s="3">
        <v>12</v>
      </c>
      <c r="V28" s="3">
        <v>1100</v>
      </c>
      <c r="W28" s="2" t="s">
        <v>141</v>
      </c>
    </row>
    <row r="29" spans="1:23" ht="22.15" customHeight="1">
      <c r="A29" s="2">
        <v>24</v>
      </c>
      <c r="B29" s="2" t="s">
        <v>142</v>
      </c>
      <c r="E29" s="3">
        <v>30</v>
      </c>
      <c r="F29" s="3">
        <v>650</v>
      </c>
      <c r="G29" s="2" t="s">
        <v>143</v>
      </c>
      <c r="H29" s="3">
        <v>3</v>
      </c>
      <c r="I29" s="3">
        <v>7</v>
      </c>
      <c r="J29" s="3">
        <v>155</v>
      </c>
      <c r="K29" s="2" t="s">
        <v>144</v>
      </c>
      <c r="L29" s="3">
        <v>236</v>
      </c>
      <c r="M29" s="3">
        <v>218</v>
      </c>
      <c r="N29" s="3">
        <v>7012</v>
      </c>
      <c r="O29" s="4" t="s">
        <v>145</v>
      </c>
      <c r="P29" s="3">
        <v>33</v>
      </c>
      <c r="Q29" s="3">
        <v>27</v>
      </c>
      <c r="R29" s="3">
        <v>985</v>
      </c>
      <c r="S29" s="2" t="s">
        <v>146</v>
      </c>
      <c r="T29" s="3">
        <v>79</v>
      </c>
      <c r="U29" s="3">
        <v>75</v>
      </c>
      <c r="V29" s="3">
        <v>648</v>
      </c>
      <c r="W29" s="2" t="s">
        <v>147</v>
      </c>
    </row>
    <row r="30" spans="1:23" ht="22.15" customHeight="1">
      <c r="A30" s="2">
        <v>25</v>
      </c>
      <c r="B30" s="2" t="s">
        <v>148</v>
      </c>
      <c r="C30" s="3">
        <v>618</v>
      </c>
      <c r="D30" s="3">
        <v>7135</v>
      </c>
      <c r="E30" s="3">
        <v>92</v>
      </c>
      <c r="F30" s="3">
        <v>550</v>
      </c>
      <c r="G30" s="2" t="s">
        <v>149</v>
      </c>
      <c r="H30" s="3">
        <v>3</v>
      </c>
      <c r="I30" s="3">
        <v>12</v>
      </c>
      <c r="J30" s="3">
        <v>610</v>
      </c>
      <c r="K30" s="4" t="s">
        <v>150</v>
      </c>
      <c r="L30" s="3">
        <v>124</v>
      </c>
      <c r="M30" s="3">
        <v>124</v>
      </c>
      <c r="N30" s="3">
        <v>1515</v>
      </c>
      <c r="O30" s="4" t="s">
        <v>151</v>
      </c>
      <c r="P30" s="3">
        <v>47</v>
      </c>
      <c r="Q30" s="3">
        <v>95</v>
      </c>
      <c r="R30" s="3">
        <v>577</v>
      </c>
      <c r="S30" s="4" t="s">
        <v>152</v>
      </c>
      <c r="T30" s="3">
        <v>295</v>
      </c>
      <c r="U30" s="3">
        <v>295</v>
      </c>
      <c r="V30" s="3">
        <v>3883</v>
      </c>
      <c r="W30" s="4" t="s">
        <v>153</v>
      </c>
    </row>
    <row r="31" spans="1:23" ht="22.15" customHeight="1">
      <c r="A31" s="2">
        <v>26</v>
      </c>
      <c r="B31" s="2" t="s">
        <v>154</v>
      </c>
      <c r="C31" s="3">
        <v>2322</v>
      </c>
      <c r="D31" s="3">
        <v>64323</v>
      </c>
      <c r="E31" s="3">
        <v>190</v>
      </c>
      <c r="F31" s="3">
        <v>6390</v>
      </c>
      <c r="G31" s="2" t="s">
        <v>155</v>
      </c>
      <c r="H31" s="3">
        <v>56</v>
      </c>
      <c r="I31" s="3">
        <v>197</v>
      </c>
      <c r="J31" s="3">
        <v>10142</v>
      </c>
      <c r="K31" s="2" t="s">
        <v>156</v>
      </c>
      <c r="L31" s="3">
        <v>302</v>
      </c>
      <c r="M31" s="3">
        <v>352</v>
      </c>
      <c r="N31" s="3">
        <v>7577</v>
      </c>
      <c r="O31" s="2" t="s">
        <v>157</v>
      </c>
      <c r="P31" s="3">
        <v>148</v>
      </c>
      <c r="Q31" s="3">
        <v>498</v>
      </c>
      <c r="R31" s="3">
        <v>14748</v>
      </c>
      <c r="S31" s="2" t="s">
        <v>158</v>
      </c>
      <c r="T31" s="3">
        <v>420</v>
      </c>
      <c r="U31" s="3">
        <v>615</v>
      </c>
      <c r="V31" s="3">
        <v>11908</v>
      </c>
      <c r="W31" s="2" t="s">
        <v>159</v>
      </c>
    </row>
    <row r="32" spans="1:23" ht="22.15" customHeight="1">
      <c r="A32" s="2">
        <v>27</v>
      </c>
      <c r="B32" s="2" t="s">
        <v>160</v>
      </c>
      <c r="C32" s="3">
        <v>1004</v>
      </c>
      <c r="D32" s="3">
        <v>14674</v>
      </c>
      <c r="E32" s="3">
        <v>391</v>
      </c>
      <c r="F32" s="3">
        <v>5700</v>
      </c>
      <c r="G32" s="2" t="s">
        <v>161</v>
      </c>
      <c r="H32" s="3">
        <v>4</v>
      </c>
      <c r="I32" s="3">
        <v>342</v>
      </c>
      <c r="J32" s="3">
        <v>1700</v>
      </c>
      <c r="K32" s="2" t="s">
        <v>162</v>
      </c>
      <c r="L32" s="3">
        <v>514</v>
      </c>
      <c r="M32" s="3">
        <v>160</v>
      </c>
      <c r="N32" s="3">
        <v>3917</v>
      </c>
      <c r="O32" s="2" t="s">
        <v>163</v>
      </c>
      <c r="P32" s="3">
        <v>184</v>
      </c>
      <c r="Q32" s="3">
        <v>84</v>
      </c>
      <c r="R32" s="3">
        <v>2865</v>
      </c>
      <c r="S32" s="2" t="s">
        <v>164</v>
      </c>
      <c r="T32" s="3">
        <v>210</v>
      </c>
      <c r="U32" s="3">
        <v>27</v>
      </c>
      <c r="V32" s="3">
        <v>492</v>
      </c>
      <c r="W32" s="2" t="s">
        <v>165</v>
      </c>
    </row>
    <row r="33" spans="1:23" ht="22.15" customHeight="1">
      <c r="A33" s="2">
        <v>28</v>
      </c>
      <c r="B33" s="2" t="s">
        <v>166</v>
      </c>
      <c r="C33" s="3">
        <v>611</v>
      </c>
      <c r="D33" s="3">
        <v>472631</v>
      </c>
      <c r="E33" s="3">
        <v>267</v>
      </c>
      <c r="F33" s="3">
        <v>4107</v>
      </c>
      <c r="G33" s="2" t="s">
        <v>167</v>
      </c>
      <c r="H33" s="3">
        <v>2</v>
      </c>
      <c r="I33" s="3">
        <v>53</v>
      </c>
      <c r="J33" s="3">
        <v>1650</v>
      </c>
      <c r="L33" s="3">
        <v>74</v>
      </c>
      <c r="M33" s="3">
        <v>19</v>
      </c>
      <c r="N33" s="3">
        <v>750</v>
      </c>
      <c r="O33" s="2" t="s">
        <v>168</v>
      </c>
      <c r="P33" s="3">
        <v>10</v>
      </c>
      <c r="Q33" s="3">
        <v>10</v>
      </c>
      <c r="R33" s="3">
        <v>201600</v>
      </c>
      <c r="S33" s="2" t="s">
        <v>169</v>
      </c>
      <c r="T33" s="3">
        <v>136</v>
      </c>
      <c r="U33" s="3">
        <v>270</v>
      </c>
      <c r="V33" s="3">
        <v>2232</v>
      </c>
      <c r="W33" s="2" t="s">
        <v>170</v>
      </c>
    </row>
    <row r="34" spans="1:23" ht="22.15" customHeight="1">
      <c r="A34" s="2">
        <v>29</v>
      </c>
      <c r="B34" s="2" t="s">
        <v>171</v>
      </c>
      <c r="C34" s="3">
        <v>620</v>
      </c>
      <c r="D34" s="3">
        <v>38000</v>
      </c>
      <c r="E34" s="3">
        <v>53</v>
      </c>
      <c r="F34" s="3">
        <v>2100</v>
      </c>
      <c r="G34" s="2" t="s">
        <v>172</v>
      </c>
      <c r="H34" s="3">
        <v>3</v>
      </c>
      <c r="I34" s="3">
        <v>12</v>
      </c>
      <c r="J34" s="3">
        <v>700</v>
      </c>
      <c r="K34" s="2" t="s">
        <v>173</v>
      </c>
      <c r="L34" s="3">
        <v>67</v>
      </c>
      <c r="M34" s="3">
        <v>67</v>
      </c>
      <c r="N34" s="3">
        <v>1330</v>
      </c>
      <c r="O34" s="2" t="s">
        <v>174</v>
      </c>
      <c r="P34" s="3">
        <v>32</v>
      </c>
      <c r="Q34" s="3">
        <v>41</v>
      </c>
      <c r="R34" s="3">
        <v>1620</v>
      </c>
      <c r="S34" s="2" t="s">
        <v>175</v>
      </c>
      <c r="T34" s="3">
        <v>15</v>
      </c>
      <c r="U34" s="3">
        <v>55</v>
      </c>
      <c r="V34" s="3">
        <v>1010</v>
      </c>
      <c r="W34" s="2" t="s">
        <v>176</v>
      </c>
    </row>
    <row r="35" spans="1:23" ht="22.15" customHeight="1">
      <c r="A35" s="2">
        <v>30</v>
      </c>
      <c r="B35" s="2" t="s">
        <v>177</v>
      </c>
      <c r="C35" s="3">
        <v>2335</v>
      </c>
      <c r="D35" s="3">
        <v>147000</v>
      </c>
      <c r="E35" s="3">
        <v>234</v>
      </c>
      <c r="F35" s="3">
        <v>28800</v>
      </c>
      <c r="G35" s="4" t="s">
        <v>178</v>
      </c>
      <c r="H35" s="3">
        <v>6</v>
      </c>
      <c r="I35" s="3">
        <v>27</v>
      </c>
      <c r="J35" s="3">
        <v>6020</v>
      </c>
      <c r="K35" s="2" t="s">
        <v>179</v>
      </c>
      <c r="L35" s="3">
        <v>302</v>
      </c>
      <c r="M35" s="3">
        <v>823</v>
      </c>
      <c r="N35" s="3">
        <v>24700</v>
      </c>
      <c r="O35" s="2" t="s">
        <v>180</v>
      </c>
      <c r="P35" s="3">
        <v>123</v>
      </c>
      <c r="Q35" s="3">
        <v>448</v>
      </c>
      <c r="R35" s="3">
        <v>44600</v>
      </c>
      <c r="S35" s="4" t="s">
        <v>181</v>
      </c>
      <c r="T35" s="3">
        <v>559</v>
      </c>
      <c r="U35" s="3">
        <v>803</v>
      </c>
      <c r="V35" s="3">
        <v>42880</v>
      </c>
      <c r="W35" s="2" t="s">
        <v>182</v>
      </c>
    </row>
    <row r="36" spans="1:23" ht="22.15" customHeight="1">
      <c r="A36" s="2">
        <v>31</v>
      </c>
      <c r="B36" s="2" t="s">
        <v>183</v>
      </c>
      <c r="C36" s="3">
        <v>1910</v>
      </c>
      <c r="D36" s="3">
        <v>39400</v>
      </c>
      <c r="E36" s="3">
        <v>143</v>
      </c>
      <c r="F36" s="3">
        <v>4760</v>
      </c>
      <c r="G36" s="2" t="s">
        <v>184</v>
      </c>
      <c r="H36" s="3">
        <v>100</v>
      </c>
      <c r="I36" s="3">
        <v>100</v>
      </c>
      <c r="J36" s="3">
        <v>15000</v>
      </c>
      <c r="K36" s="2" t="s">
        <v>185</v>
      </c>
      <c r="L36" s="3">
        <v>194</v>
      </c>
      <c r="M36" s="3">
        <v>194</v>
      </c>
      <c r="N36" s="3">
        <v>19400</v>
      </c>
      <c r="O36" s="2" t="s">
        <v>186</v>
      </c>
      <c r="P36" s="3">
        <v>173</v>
      </c>
      <c r="Q36" s="3">
        <v>173</v>
      </c>
      <c r="R36" s="3">
        <v>16900</v>
      </c>
      <c r="S36" s="2" t="s">
        <v>5</v>
      </c>
      <c r="T36" s="3">
        <v>147</v>
      </c>
      <c r="U36" s="3">
        <v>147</v>
      </c>
      <c r="V36" s="3">
        <v>14925</v>
      </c>
      <c r="W36" s="2" t="s">
        <v>187</v>
      </c>
    </row>
    <row r="37" spans="1:23" ht="22.15" customHeight="1">
      <c r="A37" s="2">
        <v>32</v>
      </c>
      <c r="B37" s="2" t="s">
        <v>188</v>
      </c>
      <c r="C37" s="3">
        <v>691</v>
      </c>
      <c r="D37" s="3">
        <v>21164</v>
      </c>
      <c r="E37" s="3">
        <v>97</v>
      </c>
      <c r="F37" s="3">
        <v>2861</v>
      </c>
      <c r="G37" s="2" t="s">
        <v>189</v>
      </c>
      <c r="H37" s="3">
        <v>10</v>
      </c>
      <c r="I37" s="3">
        <v>168</v>
      </c>
      <c r="J37" s="3">
        <v>5677</v>
      </c>
      <c r="K37" s="2" t="s">
        <v>190</v>
      </c>
      <c r="L37" s="3">
        <v>111</v>
      </c>
      <c r="M37" s="3">
        <v>185</v>
      </c>
      <c r="N37" s="3">
        <v>2008</v>
      </c>
      <c r="O37" s="2" t="s">
        <v>191</v>
      </c>
      <c r="P37" s="3">
        <v>29</v>
      </c>
      <c r="Q37" s="3">
        <v>29</v>
      </c>
      <c r="R37" s="3">
        <v>4834</v>
      </c>
      <c r="S37" s="2" t="s">
        <v>192</v>
      </c>
      <c r="T37" s="3">
        <v>3</v>
      </c>
      <c r="U37" s="3">
        <v>143</v>
      </c>
      <c r="V37" s="3">
        <v>2759</v>
      </c>
      <c r="W37" s="2" t="s">
        <v>193</v>
      </c>
    </row>
    <row r="38" spans="1:23" ht="22.15" customHeight="1">
      <c r="A38" s="2">
        <v>33</v>
      </c>
      <c r="B38" s="2" t="s">
        <v>194</v>
      </c>
      <c r="C38" s="3">
        <v>486</v>
      </c>
      <c r="D38" s="3">
        <v>12508</v>
      </c>
      <c r="E38" s="3">
        <v>134</v>
      </c>
      <c r="F38" s="3">
        <v>2695</v>
      </c>
      <c r="G38" s="2" t="s">
        <v>195</v>
      </c>
      <c r="H38" s="3">
        <v>6</v>
      </c>
      <c r="I38" s="3">
        <v>33</v>
      </c>
      <c r="J38" s="3">
        <v>900</v>
      </c>
      <c r="K38" s="2" t="s">
        <v>196</v>
      </c>
      <c r="L38" s="3">
        <v>97</v>
      </c>
      <c r="M38" s="3">
        <v>48</v>
      </c>
      <c r="N38" s="3">
        <v>550</v>
      </c>
      <c r="O38" s="2" t="s">
        <v>197</v>
      </c>
      <c r="P38" s="3">
        <v>11</v>
      </c>
      <c r="Q38" s="3">
        <v>11</v>
      </c>
      <c r="R38" s="3">
        <v>400</v>
      </c>
      <c r="T38" s="3">
        <v>25</v>
      </c>
      <c r="U38" s="3">
        <v>29</v>
      </c>
      <c r="V38" s="3">
        <v>543</v>
      </c>
      <c r="W38" s="2" t="s">
        <v>198</v>
      </c>
    </row>
    <row r="39" spans="1:23" ht="22.15" customHeight="1">
      <c r="A39" s="2">
        <v>34</v>
      </c>
      <c r="B39" s="2" t="s">
        <v>199</v>
      </c>
      <c r="C39" s="3">
        <v>488</v>
      </c>
      <c r="D39" s="3">
        <v>13979</v>
      </c>
      <c r="E39" s="3">
        <v>139</v>
      </c>
      <c r="F39" s="3">
        <v>3393</v>
      </c>
      <c r="G39" s="2" t="s">
        <v>200</v>
      </c>
      <c r="H39" s="3">
        <v>1</v>
      </c>
      <c r="I39" s="3">
        <v>6</v>
      </c>
      <c r="J39" s="3">
        <v>130</v>
      </c>
      <c r="K39" s="2" t="s">
        <v>201</v>
      </c>
      <c r="L39" s="3">
        <v>227</v>
      </c>
      <c r="M39" s="3">
        <v>130</v>
      </c>
      <c r="N39" s="3">
        <v>1796</v>
      </c>
      <c r="O39" s="2" t="s">
        <v>202</v>
      </c>
      <c r="P39" s="3">
        <v>39</v>
      </c>
      <c r="Q39" s="3">
        <v>36</v>
      </c>
      <c r="R39" s="3">
        <v>1608</v>
      </c>
      <c r="S39" s="2" t="s">
        <v>203</v>
      </c>
      <c r="T39" s="3">
        <v>68</v>
      </c>
      <c r="U39" s="3">
        <v>68</v>
      </c>
      <c r="V39" s="3">
        <v>3275</v>
      </c>
      <c r="W39" s="2" t="s">
        <v>204</v>
      </c>
    </row>
    <row r="40" spans="1:23" ht="22.15" customHeight="1">
      <c r="A40" s="2">
        <v>35</v>
      </c>
      <c r="B40" s="2" t="s">
        <v>205</v>
      </c>
      <c r="C40" s="3">
        <v>157</v>
      </c>
      <c r="D40" s="3">
        <v>2603</v>
      </c>
      <c r="E40" s="3">
        <v>76</v>
      </c>
      <c r="F40" s="3">
        <v>924</v>
      </c>
      <c r="G40" s="4" t="s">
        <v>206</v>
      </c>
      <c r="H40" s="3">
        <v>2</v>
      </c>
      <c r="I40" s="3">
        <v>14</v>
      </c>
      <c r="J40" s="3">
        <v>300</v>
      </c>
      <c r="K40" s="2" t="s">
        <v>207</v>
      </c>
      <c r="L40" s="3">
        <v>4</v>
      </c>
      <c r="M40" s="3">
        <v>1</v>
      </c>
      <c r="N40" s="3">
        <v>15</v>
      </c>
      <c r="O40" s="2" t="s">
        <v>208</v>
      </c>
      <c r="P40" s="3">
        <v>17</v>
      </c>
      <c r="Q40" s="3">
        <v>17</v>
      </c>
      <c r="R40" s="3">
        <v>170</v>
      </c>
      <c r="S40" s="2" t="s">
        <v>209</v>
      </c>
      <c r="T40" s="3">
        <v>127</v>
      </c>
      <c r="U40" s="3">
        <v>56</v>
      </c>
      <c r="V40" s="3">
        <v>1051</v>
      </c>
      <c r="W40" s="2" t="s">
        <v>210</v>
      </c>
    </row>
    <row r="41" spans="1:23" ht="22.15" customHeight="1">
      <c r="A41" s="2">
        <v>36</v>
      </c>
      <c r="B41" s="2" t="s">
        <v>211</v>
      </c>
    </row>
    <row r="42" spans="1:23" ht="22.15" customHeight="1">
      <c r="A42" s="2">
        <v>37</v>
      </c>
      <c r="B42" s="2" t="s">
        <v>212</v>
      </c>
      <c r="C42" s="3">
        <v>498</v>
      </c>
      <c r="D42" s="3">
        <v>17235</v>
      </c>
      <c r="E42" s="3">
        <v>81</v>
      </c>
      <c r="F42" s="3">
        <v>1455</v>
      </c>
      <c r="G42" s="2" t="s">
        <v>213</v>
      </c>
      <c r="H42" s="3">
        <v>3</v>
      </c>
      <c r="I42" s="3">
        <v>52</v>
      </c>
      <c r="J42" s="3">
        <v>1118</v>
      </c>
      <c r="K42" s="2" t="s">
        <v>214</v>
      </c>
      <c r="L42" s="3">
        <v>194</v>
      </c>
      <c r="M42" s="3">
        <v>194</v>
      </c>
      <c r="N42" s="3">
        <v>4182</v>
      </c>
      <c r="O42" s="2" t="s">
        <v>215</v>
      </c>
      <c r="P42" s="3">
        <v>29</v>
      </c>
      <c r="Q42" s="3">
        <v>32</v>
      </c>
      <c r="R42" s="3">
        <v>2041</v>
      </c>
      <c r="S42" s="2" t="s">
        <v>216</v>
      </c>
      <c r="T42" s="3">
        <v>151</v>
      </c>
      <c r="U42" s="3">
        <v>159</v>
      </c>
      <c r="V42" s="3">
        <v>2871</v>
      </c>
      <c r="W42" s="2" t="s">
        <v>217</v>
      </c>
    </row>
    <row r="43" spans="1:23" ht="22.15" customHeight="1">
      <c r="A43" s="2">
        <v>38</v>
      </c>
      <c r="B43" s="2" t="s">
        <v>218</v>
      </c>
      <c r="C43" s="3">
        <v>403</v>
      </c>
      <c r="D43" s="3">
        <v>11605</v>
      </c>
      <c r="E43" s="3">
        <v>73</v>
      </c>
      <c r="F43" s="3">
        <v>1.4770000000000001</v>
      </c>
      <c r="H43" s="3">
        <v>2</v>
      </c>
      <c r="I43" s="3">
        <v>5</v>
      </c>
      <c r="J43" s="3">
        <v>265</v>
      </c>
      <c r="L43" s="3">
        <v>71</v>
      </c>
      <c r="M43" s="3">
        <v>17</v>
      </c>
      <c r="N43" s="3">
        <v>296</v>
      </c>
      <c r="P43" s="3">
        <v>31</v>
      </c>
      <c r="Q43" s="3">
        <v>34</v>
      </c>
      <c r="R43" s="3">
        <v>1.0149999999999999</v>
      </c>
      <c r="T43" s="3">
        <v>38</v>
      </c>
      <c r="U43" s="3">
        <v>48</v>
      </c>
      <c r="V43" s="3">
        <v>462</v>
      </c>
    </row>
    <row r="44" spans="1:23" ht="22.15" customHeight="1">
      <c r="A44" s="2">
        <v>39</v>
      </c>
      <c r="B44" s="2" t="s">
        <v>219</v>
      </c>
      <c r="C44" s="3">
        <v>1394</v>
      </c>
      <c r="D44" s="3">
        <v>37655</v>
      </c>
      <c r="E44" s="3">
        <v>190</v>
      </c>
      <c r="F44" s="3">
        <v>4621</v>
      </c>
      <c r="G44" s="2" t="s">
        <v>220</v>
      </c>
      <c r="H44" s="3">
        <v>6</v>
      </c>
      <c r="I44" s="3">
        <v>517</v>
      </c>
      <c r="J44" s="3">
        <v>13453</v>
      </c>
      <c r="K44" s="2" t="s">
        <v>221</v>
      </c>
      <c r="L44" s="3">
        <v>364</v>
      </c>
      <c r="M44" s="3">
        <v>459</v>
      </c>
      <c r="N44" s="3">
        <v>8598</v>
      </c>
      <c r="O44" s="2" t="s">
        <v>222</v>
      </c>
      <c r="P44" s="3">
        <v>267</v>
      </c>
      <c r="Q44" s="3">
        <v>218</v>
      </c>
      <c r="R44" s="3">
        <v>5371</v>
      </c>
      <c r="S44" s="2" t="s">
        <v>223</v>
      </c>
      <c r="T44" s="3">
        <v>189</v>
      </c>
      <c r="U44" s="3">
        <v>129</v>
      </c>
      <c r="V44" s="3">
        <v>5000</v>
      </c>
      <c r="W44" s="2" t="s">
        <v>224</v>
      </c>
    </row>
    <row r="45" spans="1:23" ht="22.15" customHeight="1">
      <c r="A45" s="2">
        <v>40</v>
      </c>
      <c r="B45" s="2" t="s">
        <v>225</v>
      </c>
      <c r="C45" s="3">
        <v>49</v>
      </c>
      <c r="D45" s="3">
        <v>1214</v>
      </c>
      <c r="E45" s="3">
        <v>19</v>
      </c>
      <c r="F45" s="3">
        <v>504</v>
      </c>
      <c r="G45" s="2" t="s">
        <v>226</v>
      </c>
      <c r="H45" s="3">
        <v>14</v>
      </c>
      <c r="I45" s="3">
        <v>14</v>
      </c>
      <c r="J45" s="3">
        <v>530</v>
      </c>
      <c r="K45" s="2" t="s">
        <v>227</v>
      </c>
      <c r="L45" s="3">
        <v>0</v>
      </c>
      <c r="M45" s="3">
        <v>0</v>
      </c>
      <c r="N45" s="3">
        <v>0</v>
      </c>
      <c r="O45" s="2" t="s">
        <v>228</v>
      </c>
      <c r="P45" s="3">
        <v>0</v>
      </c>
      <c r="Q45" s="3">
        <v>0</v>
      </c>
      <c r="R45" s="3">
        <v>0</v>
      </c>
      <c r="S45" s="2" t="s">
        <v>49</v>
      </c>
      <c r="T45" s="3">
        <v>2</v>
      </c>
      <c r="U45" s="3">
        <v>2</v>
      </c>
      <c r="V45" s="3">
        <v>100</v>
      </c>
      <c r="W45" s="2" t="s">
        <v>229</v>
      </c>
    </row>
    <row r="46" spans="1:23" ht="22.15" customHeight="1">
      <c r="A46" s="2">
        <v>41</v>
      </c>
      <c r="B46" s="2" t="s">
        <v>230</v>
      </c>
      <c r="C46" s="3">
        <v>190</v>
      </c>
      <c r="D46" s="3">
        <v>12130</v>
      </c>
      <c r="E46" s="3">
        <v>92</v>
      </c>
      <c r="F46" s="3">
        <v>1342</v>
      </c>
      <c r="G46" s="2" t="s">
        <v>231</v>
      </c>
      <c r="H46" s="3">
        <v>5</v>
      </c>
      <c r="I46" s="3">
        <v>5</v>
      </c>
      <c r="J46" s="3">
        <v>95</v>
      </c>
      <c r="K46" s="2" t="s">
        <v>49</v>
      </c>
      <c r="L46" s="3">
        <v>85</v>
      </c>
      <c r="M46" s="3">
        <v>14</v>
      </c>
      <c r="N46" s="3">
        <v>399</v>
      </c>
      <c r="O46" s="2" t="s">
        <v>232</v>
      </c>
      <c r="P46" s="3">
        <v>27</v>
      </c>
      <c r="Q46" s="3">
        <v>31</v>
      </c>
      <c r="R46" s="3">
        <v>893</v>
      </c>
      <c r="S46" s="2" t="s">
        <v>233</v>
      </c>
      <c r="T46" s="3">
        <v>31</v>
      </c>
      <c r="U46" s="3">
        <v>11</v>
      </c>
      <c r="V46" s="3">
        <v>743</v>
      </c>
      <c r="W46" s="2" t="s">
        <v>234</v>
      </c>
    </row>
    <row r="47" spans="1:23" ht="22.15" customHeight="1">
      <c r="A47" s="2">
        <v>42</v>
      </c>
      <c r="B47" s="2" t="s">
        <v>235</v>
      </c>
      <c r="C47" s="3">
        <v>250</v>
      </c>
      <c r="D47" s="3">
        <v>11138</v>
      </c>
      <c r="E47" s="3">
        <v>94</v>
      </c>
      <c r="F47" s="3">
        <v>3115</v>
      </c>
      <c r="G47" s="2" t="s">
        <v>236</v>
      </c>
      <c r="H47" s="3">
        <v>3</v>
      </c>
      <c r="I47" s="3">
        <v>38</v>
      </c>
      <c r="J47" s="3">
        <v>1635</v>
      </c>
      <c r="L47" s="3">
        <v>65</v>
      </c>
      <c r="M47" s="3">
        <v>43</v>
      </c>
      <c r="N47" s="3">
        <v>450</v>
      </c>
      <c r="P47" s="3">
        <v>24</v>
      </c>
      <c r="Q47" s="3">
        <v>24</v>
      </c>
      <c r="R47" s="3">
        <v>1835</v>
      </c>
      <c r="T47" s="3">
        <v>12</v>
      </c>
      <c r="U47" s="3">
        <v>16</v>
      </c>
      <c r="V47" s="3">
        <v>1090</v>
      </c>
    </row>
    <row r="48" spans="1:23" ht="22.15" customHeight="1">
      <c r="A48" s="2">
        <v>43</v>
      </c>
      <c r="B48" s="2" t="s">
        <v>237</v>
      </c>
      <c r="C48" s="3">
        <v>310</v>
      </c>
      <c r="D48" s="3">
        <v>13414</v>
      </c>
      <c r="E48" s="3">
        <v>49</v>
      </c>
      <c r="F48" s="3">
        <v>930</v>
      </c>
      <c r="G48" s="2" t="s">
        <v>238</v>
      </c>
      <c r="H48" s="3">
        <v>1</v>
      </c>
      <c r="I48" s="3">
        <v>1</v>
      </c>
      <c r="J48" s="3">
        <v>30</v>
      </c>
      <c r="K48" s="2" t="s">
        <v>239</v>
      </c>
      <c r="L48" s="3">
        <v>19</v>
      </c>
      <c r="M48" s="3">
        <v>4</v>
      </c>
      <c r="N48" s="3">
        <v>170</v>
      </c>
      <c r="O48" s="4" t="s">
        <v>240</v>
      </c>
      <c r="P48" s="3">
        <v>61</v>
      </c>
      <c r="Q48" s="3">
        <v>90</v>
      </c>
      <c r="R48" s="3">
        <v>7593</v>
      </c>
      <c r="S48" s="2" t="s">
        <v>241</v>
      </c>
      <c r="T48" s="3">
        <v>34</v>
      </c>
      <c r="U48" s="3">
        <v>4</v>
      </c>
      <c r="V48" s="3">
        <v>120</v>
      </c>
      <c r="W48" s="2" t="s">
        <v>236</v>
      </c>
    </row>
    <row r="49" spans="1:23" ht="22.15" customHeight="1">
      <c r="A49" s="2">
        <v>44</v>
      </c>
      <c r="B49" s="2" t="s">
        <v>242</v>
      </c>
      <c r="C49" s="3">
        <v>1869</v>
      </c>
      <c r="D49" s="3">
        <v>74000</v>
      </c>
      <c r="E49" s="3">
        <v>156</v>
      </c>
      <c r="F49" s="3">
        <v>18000</v>
      </c>
      <c r="G49" s="2" t="s">
        <v>243</v>
      </c>
      <c r="H49" s="3">
        <v>58</v>
      </c>
      <c r="I49" s="3">
        <v>649</v>
      </c>
      <c r="J49" s="3">
        <v>26121</v>
      </c>
      <c r="K49" s="2" t="s">
        <v>244</v>
      </c>
      <c r="L49" s="3">
        <v>52</v>
      </c>
      <c r="M49" s="3">
        <v>362</v>
      </c>
      <c r="N49" s="3">
        <v>10565</v>
      </c>
      <c r="O49" s="2" t="s">
        <v>245</v>
      </c>
      <c r="P49" s="3">
        <v>180</v>
      </c>
      <c r="Q49" s="3">
        <v>380</v>
      </c>
      <c r="R49" s="3">
        <v>10569</v>
      </c>
      <c r="S49" s="2" t="s">
        <v>246</v>
      </c>
      <c r="T49" s="3">
        <v>25</v>
      </c>
      <c r="U49" s="3">
        <v>0</v>
      </c>
      <c r="V49" s="3">
        <v>52000</v>
      </c>
      <c r="W49" s="2" t="s">
        <v>247</v>
      </c>
    </row>
    <row r="50" spans="1:23" ht="22.15" customHeight="1">
      <c r="A50" s="2">
        <v>45</v>
      </c>
      <c r="B50" s="2" t="s">
        <v>248</v>
      </c>
      <c r="C50" s="3">
        <v>550</v>
      </c>
      <c r="D50" s="3">
        <v>10916</v>
      </c>
      <c r="E50" s="3">
        <v>193</v>
      </c>
      <c r="F50" s="3">
        <v>3237</v>
      </c>
      <c r="H50" s="3">
        <v>3</v>
      </c>
      <c r="I50" s="3">
        <v>17</v>
      </c>
      <c r="J50" s="3">
        <v>419</v>
      </c>
      <c r="L50" s="3">
        <v>53</v>
      </c>
      <c r="M50" s="3">
        <v>115</v>
      </c>
      <c r="N50" s="3">
        <v>3144</v>
      </c>
      <c r="P50" s="3">
        <v>35</v>
      </c>
      <c r="Q50" s="3">
        <v>169</v>
      </c>
      <c r="R50" s="3">
        <v>2796</v>
      </c>
      <c r="T50" s="3">
        <v>3</v>
      </c>
      <c r="U50" s="3">
        <v>56</v>
      </c>
      <c r="V50" s="3">
        <v>1320</v>
      </c>
    </row>
    <row r="51" spans="1:23" ht="22.15" customHeight="1">
      <c r="A51" s="2">
        <v>46</v>
      </c>
      <c r="B51" s="2" t="s">
        <v>249</v>
      </c>
      <c r="C51" s="3">
        <v>575</v>
      </c>
      <c r="D51" s="3">
        <v>55767</v>
      </c>
      <c r="E51" s="3">
        <v>74</v>
      </c>
      <c r="F51" s="3">
        <v>5592</v>
      </c>
      <c r="G51" s="2" t="s">
        <v>250</v>
      </c>
      <c r="H51" s="3">
        <v>11</v>
      </c>
      <c r="I51" s="3">
        <v>66</v>
      </c>
      <c r="J51" s="3">
        <v>12371</v>
      </c>
      <c r="K51" s="2" t="s">
        <v>251</v>
      </c>
      <c r="L51" s="3">
        <v>96</v>
      </c>
      <c r="M51" s="3">
        <v>74</v>
      </c>
      <c r="N51" s="3">
        <v>6303</v>
      </c>
      <c r="O51" s="2" t="s">
        <v>252</v>
      </c>
      <c r="P51" s="3">
        <v>42</v>
      </c>
      <c r="Q51" s="3">
        <v>56</v>
      </c>
      <c r="R51" s="3">
        <v>3805</v>
      </c>
      <c r="S51" s="2" t="s">
        <v>253</v>
      </c>
      <c r="T51" s="3">
        <v>32</v>
      </c>
      <c r="U51" s="3">
        <v>37</v>
      </c>
      <c r="V51" s="3">
        <v>3261</v>
      </c>
      <c r="W51" s="2" t="s">
        <v>254</v>
      </c>
    </row>
    <row r="52" spans="1:23" ht="22.15" customHeight="1">
      <c r="A52" s="2">
        <v>47</v>
      </c>
      <c r="B52" s="2" t="s">
        <v>255</v>
      </c>
      <c r="C52" s="3">
        <v>159</v>
      </c>
      <c r="D52" s="3">
        <v>21411</v>
      </c>
      <c r="E52" s="3">
        <v>62</v>
      </c>
      <c r="F52" s="3">
        <v>8.4529999999999994</v>
      </c>
      <c r="G52" s="2" t="s">
        <v>256</v>
      </c>
      <c r="H52" s="3">
        <v>2</v>
      </c>
      <c r="I52" s="3">
        <v>2</v>
      </c>
      <c r="J52" s="3">
        <v>200</v>
      </c>
      <c r="K52" s="2" t="s">
        <v>257</v>
      </c>
      <c r="L52" s="3">
        <v>57</v>
      </c>
      <c r="M52" s="3">
        <v>15</v>
      </c>
      <c r="N52" s="3">
        <v>1765</v>
      </c>
      <c r="O52" s="2" t="s">
        <v>49</v>
      </c>
      <c r="P52" s="3">
        <v>42</v>
      </c>
      <c r="Q52" s="3">
        <v>53</v>
      </c>
      <c r="R52" s="3">
        <v>17450</v>
      </c>
      <c r="S52" s="2" t="s">
        <v>49</v>
      </c>
      <c r="T52" s="3">
        <v>20</v>
      </c>
      <c r="U52" s="3">
        <v>27</v>
      </c>
      <c r="V52" s="3">
        <v>1925</v>
      </c>
      <c r="W52" s="2" t="s">
        <v>258</v>
      </c>
    </row>
    <row r="53" spans="1:23" ht="22.15" customHeight="1">
      <c r="A53" s="2">
        <v>48</v>
      </c>
      <c r="B53" s="2" t="s">
        <v>259</v>
      </c>
      <c r="C53" s="3">
        <v>962</v>
      </c>
      <c r="D53" s="3">
        <v>25956</v>
      </c>
      <c r="E53" s="3">
        <v>266</v>
      </c>
      <c r="F53" s="3">
        <v>7427</v>
      </c>
      <c r="G53" s="2" t="s">
        <v>260</v>
      </c>
      <c r="H53" s="3">
        <v>1</v>
      </c>
      <c r="I53" s="3">
        <v>1</v>
      </c>
      <c r="J53" s="3">
        <v>50</v>
      </c>
      <c r="K53" s="2" t="s">
        <v>261</v>
      </c>
      <c r="L53" s="3">
        <v>178</v>
      </c>
      <c r="M53" s="3">
        <v>126</v>
      </c>
      <c r="N53" s="3">
        <v>4571</v>
      </c>
      <c r="O53" s="2" t="s">
        <v>262</v>
      </c>
      <c r="P53" s="3">
        <v>86</v>
      </c>
      <c r="Q53" s="3">
        <v>88</v>
      </c>
      <c r="R53" s="3">
        <v>5710</v>
      </c>
      <c r="S53" s="2" t="s">
        <v>263</v>
      </c>
      <c r="T53" s="3">
        <v>162</v>
      </c>
      <c r="U53" s="3">
        <v>126</v>
      </c>
      <c r="V53" s="3">
        <v>2047</v>
      </c>
      <c r="W53" s="4" t="s">
        <v>264</v>
      </c>
    </row>
    <row r="54" spans="1:23" ht="22.15" customHeight="1">
      <c r="A54" s="2">
        <v>49</v>
      </c>
      <c r="B54" s="2" t="s">
        <v>265</v>
      </c>
      <c r="C54" s="3">
        <v>1012</v>
      </c>
      <c r="D54" s="3">
        <v>122929</v>
      </c>
      <c r="E54" s="3">
        <v>80</v>
      </c>
      <c r="F54" s="3">
        <v>8.3699999999999992</v>
      </c>
      <c r="G54" s="2" t="s">
        <v>49</v>
      </c>
      <c r="H54" s="3">
        <v>44</v>
      </c>
      <c r="I54" s="3">
        <v>109</v>
      </c>
      <c r="J54" s="3">
        <v>23.312999999999999</v>
      </c>
      <c r="K54" s="2" t="s">
        <v>49</v>
      </c>
      <c r="L54" s="3">
        <v>179</v>
      </c>
      <c r="M54" s="3">
        <v>186</v>
      </c>
      <c r="N54" s="3">
        <v>31.004999999999999</v>
      </c>
      <c r="O54" s="2" t="s">
        <v>49</v>
      </c>
      <c r="P54" s="3">
        <v>163</v>
      </c>
      <c r="Q54" s="3">
        <v>199</v>
      </c>
      <c r="R54" s="3">
        <v>31.919</v>
      </c>
      <c r="S54" s="2" t="s">
        <v>49</v>
      </c>
      <c r="T54" s="3">
        <v>429</v>
      </c>
      <c r="U54" s="3">
        <v>442</v>
      </c>
      <c r="V54" s="3">
        <v>38.862000000000002</v>
      </c>
    </row>
    <row r="55" spans="1:23" ht="22.15" customHeight="1">
      <c r="A55" s="2">
        <v>50</v>
      </c>
      <c r="B55" s="2" t="s">
        <v>266</v>
      </c>
      <c r="C55" s="3">
        <v>475</v>
      </c>
      <c r="D55" s="3">
        <v>25142</v>
      </c>
      <c r="E55" s="3">
        <v>88</v>
      </c>
      <c r="F55" s="3">
        <v>1838</v>
      </c>
      <c r="G55" s="2" t="s">
        <v>267</v>
      </c>
      <c r="H55" s="3">
        <v>3</v>
      </c>
      <c r="I55" s="3">
        <v>67</v>
      </c>
      <c r="J55" s="3">
        <v>3059</v>
      </c>
      <c r="K55" s="2" t="s">
        <v>268</v>
      </c>
      <c r="L55" s="3">
        <v>257</v>
      </c>
      <c r="M55" s="3">
        <v>211</v>
      </c>
      <c r="N55" s="3">
        <v>5824</v>
      </c>
      <c r="O55" s="2" t="s">
        <v>269</v>
      </c>
      <c r="P55" s="3">
        <v>28</v>
      </c>
      <c r="Q55" s="3">
        <v>39</v>
      </c>
      <c r="R55" s="3">
        <v>2784</v>
      </c>
      <c r="S55" s="2" t="s">
        <v>270</v>
      </c>
      <c r="T55" s="3">
        <v>32</v>
      </c>
      <c r="U55" s="3">
        <v>28</v>
      </c>
      <c r="V55" s="3">
        <v>1783</v>
      </c>
      <c r="W55" s="2" t="s">
        <v>271</v>
      </c>
    </row>
    <row r="56" spans="1:23" ht="22.15" customHeight="1">
      <c r="A56" s="2">
        <v>51</v>
      </c>
      <c r="B56" s="2" t="s">
        <v>272</v>
      </c>
      <c r="C56" s="3">
        <v>182</v>
      </c>
      <c r="D56" s="3">
        <v>20281</v>
      </c>
      <c r="E56" s="3">
        <v>34</v>
      </c>
      <c r="F56" s="3">
        <v>3394</v>
      </c>
      <c r="G56" s="2" t="s">
        <v>273</v>
      </c>
      <c r="H56" s="3">
        <v>2</v>
      </c>
      <c r="I56" s="3">
        <v>133</v>
      </c>
      <c r="J56" s="3">
        <v>16622</v>
      </c>
      <c r="K56" s="2" t="s">
        <v>274</v>
      </c>
      <c r="L56" s="3">
        <v>10</v>
      </c>
      <c r="M56" s="3">
        <v>6</v>
      </c>
      <c r="N56" s="3">
        <v>150</v>
      </c>
      <c r="O56" s="2" t="s">
        <v>275</v>
      </c>
      <c r="P56" s="3">
        <v>6</v>
      </c>
      <c r="Q56" s="3">
        <v>6</v>
      </c>
      <c r="R56" s="3">
        <v>60</v>
      </c>
      <c r="S56" s="2" t="s">
        <v>276</v>
      </c>
      <c r="T56" s="3">
        <v>1</v>
      </c>
      <c r="U56" s="3">
        <v>3</v>
      </c>
      <c r="V56" s="3">
        <v>55</v>
      </c>
      <c r="W56" s="2" t="s">
        <v>277</v>
      </c>
    </row>
    <row r="57" spans="1:23" ht="22.15" customHeight="1">
      <c r="A57" s="2">
        <v>52</v>
      </c>
      <c r="B57" s="2" t="s">
        <v>278</v>
      </c>
      <c r="C57" s="3">
        <v>288</v>
      </c>
      <c r="D57" s="3">
        <v>28557</v>
      </c>
      <c r="E57" s="3">
        <v>35</v>
      </c>
      <c r="F57" s="3">
        <v>2564</v>
      </c>
      <c r="G57" s="2" t="s">
        <v>279</v>
      </c>
      <c r="H57" s="3">
        <v>9</v>
      </c>
      <c r="I57" s="3">
        <v>107</v>
      </c>
      <c r="J57" s="3">
        <v>9218</v>
      </c>
      <c r="K57" s="2" t="s">
        <v>280</v>
      </c>
      <c r="L57" s="3">
        <v>38</v>
      </c>
      <c r="M57" s="3">
        <v>53</v>
      </c>
      <c r="N57" s="3">
        <v>4519</v>
      </c>
      <c r="O57" s="2" t="s">
        <v>281</v>
      </c>
      <c r="P57" s="3">
        <v>45</v>
      </c>
      <c r="Q57" s="3">
        <v>45</v>
      </c>
      <c r="R57" s="3">
        <v>1550</v>
      </c>
      <c r="S57" s="2" t="s">
        <v>282</v>
      </c>
      <c r="T57" s="3">
        <v>38</v>
      </c>
      <c r="U57" s="3">
        <v>48</v>
      </c>
      <c r="V57" s="3">
        <v>7590</v>
      </c>
      <c r="W57" s="2" t="s">
        <v>283</v>
      </c>
    </row>
    <row r="58" spans="1:23" ht="22.15" customHeight="1">
      <c r="A58" s="2">
        <v>53</v>
      </c>
      <c r="B58" s="2" t="s">
        <v>284</v>
      </c>
      <c r="C58" s="3">
        <v>342</v>
      </c>
      <c r="D58" s="3">
        <v>14314</v>
      </c>
      <c r="E58" s="3">
        <v>154</v>
      </c>
      <c r="F58" s="3">
        <v>5130</v>
      </c>
      <c r="G58" s="2" t="s">
        <v>285</v>
      </c>
      <c r="H58" s="3">
        <v>4</v>
      </c>
      <c r="I58" s="3">
        <v>60</v>
      </c>
      <c r="J58" s="3">
        <v>2094</v>
      </c>
      <c r="K58" s="2" t="s">
        <v>286</v>
      </c>
      <c r="L58" s="3">
        <v>68</v>
      </c>
      <c r="M58" s="3">
        <v>36</v>
      </c>
      <c r="N58" s="3">
        <v>631</v>
      </c>
      <c r="O58" s="2" t="s">
        <v>287</v>
      </c>
      <c r="P58" s="3">
        <v>40</v>
      </c>
      <c r="Q58" s="3">
        <v>39</v>
      </c>
      <c r="R58" s="3">
        <v>4609</v>
      </c>
      <c r="S58" s="2" t="s">
        <v>288</v>
      </c>
      <c r="T58" s="3">
        <v>38</v>
      </c>
      <c r="U58" s="3">
        <v>15</v>
      </c>
      <c r="V58" s="3">
        <v>388</v>
      </c>
      <c r="W58" s="2" t="s">
        <v>289</v>
      </c>
    </row>
    <row r="59" spans="1:23" ht="22.15" customHeight="1">
      <c r="A59" s="2">
        <v>54</v>
      </c>
      <c r="B59" s="2" t="s">
        <v>290</v>
      </c>
      <c r="C59" s="3">
        <v>732</v>
      </c>
      <c r="D59" s="3">
        <v>49853</v>
      </c>
      <c r="E59" s="3">
        <v>44</v>
      </c>
      <c r="F59" s="3">
        <v>1456</v>
      </c>
      <c r="G59" s="2" t="s">
        <v>291</v>
      </c>
      <c r="H59" s="3">
        <v>12</v>
      </c>
      <c r="I59" s="3">
        <v>163</v>
      </c>
      <c r="J59" s="3">
        <v>13959</v>
      </c>
      <c r="K59" s="2" t="s">
        <v>292</v>
      </c>
      <c r="L59" s="3">
        <v>145</v>
      </c>
      <c r="M59" s="3">
        <v>175</v>
      </c>
      <c r="N59" s="3">
        <v>7149</v>
      </c>
      <c r="O59" s="2" t="s">
        <v>293</v>
      </c>
      <c r="P59" s="3">
        <v>44</v>
      </c>
      <c r="Q59" s="3">
        <v>178</v>
      </c>
      <c r="R59" s="3">
        <v>22233</v>
      </c>
      <c r="S59" s="2" t="s">
        <v>294</v>
      </c>
      <c r="T59" s="3">
        <v>156</v>
      </c>
      <c r="U59" s="3">
        <v>172</v>
      </c>
      <c r="V59" s="3">
        <v>5056</v>
      </c>
      <c r="W59" s="2" t="s">
        <v>295</v>
      </c>
    </row>
    <row r="60" spans="1:23" ht="22.15" customHeight="1">
      <c r="A60" s="2">
        <v>55</v>
      </c>
      <c r="B60" s="2" t="s">
        <v>296</v>
      </c>
      <c r="C60" s="3">
        <v>259</v>
      </c>
      <c r="D60" s="3">
        <v>12118</v>
      </c>
      <c r="E60" s="3">
        <v>122</v>
      </c>
      <c r="F60" s="3">
        <v>4654</v>
      </c>
      <c r="G60" s="2" t="s">
        <v>297</v>
      </c>
      <c r="H60" s="3">
        <v>0</v>
      </c>
      <c r="I60" s="3">
        <v>67</v>
      </c>
      <c r="J60" s="3">
        <v>3853</v>
      </c>
      <c r="K60" s="2" t="s">
        <v>298</v>
      </c>
      <c r="L60" s="3">
        <v>0</v>
      </c>
      <c r="M60" s="3">
        <v>0</v>
      </c>
      <c r="N60" s="3">
        <v>0</v>
      </c>
      <c r="O60" s="2" t="s">
        <v>49</v>
      </c>
      <c r="P60" s="3">
        <v>44</v>
      </c>
      <c r="Q60" s="3">
        <v>41</v>
      </c>
      <c r="R60" s="3">
        <v>1158</v>
      </c>
      <c r="S60" s="2" t="s">
        <v>299</v>
      </c>
      <c r="T60" s="3">
        <v>12</v>
      </c>
      <c r="U60" s="3">
        <v>38</v>
      </c>
      <c r="V60" s="3">
        <v>2547</v>
      </c>
      <c r="W60" s="2" t="s">
        <v>300</v>
      </c>
    </row>
    <row r="61" spans="1:23" ht="22.15" customHeight="1">
      <c r="A61" s="2">
        <v>56</v>
      </c>
      <c r="B61" s="2" t="s">
        <v>301</v>
      </c>
      <c r="C61" s="3">
        <v>215</v>
      </c>
      <c r="D61" s="3">
        <v>10070</v>
      </c>
      <c r="E61" s="3">
        <v>61</v>
      </c>
      <c r="F61" s="3">
        <v>1327</v>
      </c>
      <c r="G61" s="2" t="s">
        <v>302</v>
      </c>
      <c r="H61" s="3">
        <v>9</v>
      </c>
      <c r="I61" s="3">
        <v>89</v>
      </c>
      <c r="J61" s="3">
        <v>5117</v>
      </c>
      <c r="K61" s="2" t="s">
        <v>303</v>
      </c>
      <c r="L61" s="3">
        <v>23</v>
      </c>
      <c r="M61" s="3">
        <v>26</v>
      </c>
      <c r="N61" s="3">
        <v>1241</v>
      </c>
      <c r="O61" s="2" t="s">
        <v>304</v>
      </c>
      <c r="P61" s="3">
        <v>23</v>
      </c>
      <c r="Q61" s="3">
        <v>25</v>
      </c>
      <c r="R61" s="3">
        <v>1857</v>
      </c>
      <c r="S61" s="2" t="s">
        <v>305</v>
      </c>
      <c r="T61" s="3">
        <v>16</v>
      </c>
      <c r="U61" s="3">
        <v>14</v>
      </c>
      <c r="V61" s="3">
        <v>440</v>
      </c>
      <c r="W61" s="2" t="s">
        <v>306</v>
      </c>
    </row>
    <row r="62" spans="1:23" ht="22.15" customHeight="1">
      <c r="A62" s="2">
        <v>57</v>
      </c>
      <c r="B62" s="2" t="s">
        <v>307</v>
      </c>
      <c r="C62" s="3">
        <v>156</v>
      </c>
      <c r="D62" s="3">
        <v>7524</v>
      </c>
      <c r="E62" s="3">
        <v>57</v>
      </c>
      <c r="F62" s="3">
        <v>2568</v>
      </c>
      <c r="G62" s="2" t="s">
        <v>308</v>
      </c>
      <c r="H62" s="3">
        <v>9</v>
      </c>
      <c r="I62" s="3">
        <v>14</v>
      </c>
      <c r="J62" s="3">
        <v>1099</v>
      </c>
      <c r="K62" s="2" t="s">
        <v>309</v>
      </c>
      <c r="L62" s="3">
        <v>26</v>
      </c>
      <c r="M62" s="3">
        <v>29</v>
      </c>
      <c r="N62" s="3">
        <v>1218</v>
      </c>
      <c r="O62" s="2" t="s">
        <v>310</v>
      </c>
      <c r="P62" s="3">
        <v>23</v>
      </c>
      <c r="Q62" s="3">
        <v>23</v>
      </c>
      <c r="R62" s="3">
        <v>1600</v>
      </c>
      <c r="S62" s="2" t="s">
        <v>311</v>
      </c>
      <c r="T62" s="3">
        <v>6</v>
      </c>
      <c r="U62" s="3">
        <v>33</v>
      </c>
      <c r="V62" s="3">
        <v>1039</v>
      </c>
      <c r="W62" s="2" t="s">
        <v>312</v>
      </c>
    </row>
    <row r="63" spans="1:23" ht="22.15" customHeight="1">
      <c r="A63" s="2">
        <v>58</v>
      </c>
      <c r="B63" s="2" t="s">
        <v>313</v>
      </c>
      <c r="C63" s="3">
        <v>806</v>
      </c>
      <c r="D63" s="3">
        <v>16930</v>
      </c>
      <c r="E63" s="3">
        <v>46</v>
      </c>
      <c r="F63" s="3">
        <v>46</v>
      </c>
      <c r="G63" s="4" t="s">
        <v>314</v>
      </c>
      <c r="H63" s="3">
        <v>3</v>
      </c>
      <c r="I63" s="3">
        <v>3</v>
      </c>
      <c r="J63" s="3">
        <v>497</v>
      </c>
      <c r="K63" s="4" t="s">
        <v>315</v>
      </c>
      <c r="L63" s="3">
        <v>56</v>
      </c>
      <c r="M63" s="3">
        <v>24</v>
      </c>
      <c r="N63" s="3">
        <v>504</v>
      </c>
      <c r="O63" s="4" t="s">
        <v>316</v>
      </c>
      <c r="P63" s="3">
        <v>40</v>
      </c>
      <c r="Q63" s="3">
        <v>40</v>
      </c>
      <c r="R63" s="3">
        <v>4802</v>
      </c>
      <c r="S63" s="4" t="s">
        <v>317</v>
      </c>
      <c r="T63" s="3">
        <v>15</v>
      </c>
      <c r="U63" s="3">
        <v>15</v>
      </c>
      <c r="V63" s="3">
        <v>1709</v>
      </c>
      <c r="W63" s="4" t="s">
        <v>318</v>
      </c>
    </row>
    <row r="64" spans="1:23" ht="22.15" customHeight="1">
      <c r="A64" s="2">
        <v>59</v>
      </c>
      <c r="B64" s="2" t="s">
        <v>319</v>
      </c>
      <c r="C64" s="3">
        <v>225</v>
      </c>
      <c r="D64" s="3">
        <v>2500</v>
      </c>
      <c r="E64" s="3">
        <v>45</v>
      </c>
      <c r="F64" s="3">
        <v>500</v>
      </c>
      <c r="G64" s="2" t="s">
        <v>320</v>
      </c>
      <c r="H64" s="3">
        <v>0</v>
      </c>
      <c r="I64" s="3">
        <v>0</v>
      </c>
      <c r="J64" s="3">
        <v>0</v>
      </c>
      <c r="K64" s="2" t="s">
        <v>49</v>
      </c>
      <c r="L64" s="3">
        <v>0</v>
      </c>
      <c r="M64" s="3">
        <v>0</v>
      </c>
      <c r="N64" s="3">
        <v>0</v>
      </c>
      <c r="O64" s="2" t="s">
        <v>49</v>
      </c>
      <c r="P64" s="3">
        <v>0</v>
      </c>
      <c r="Q64" s="3">
        <v>0</v>
      </c>
      <c r="R64" s="3">
        <v>0</v>
      </c>
      <c r="S64" s="2" t="s">
        <v>49</v>
      </c>
      <c r="T64" s="3">
        <v>0</v>
      </c>
      <c r="U64" s="3">
        <v>0</v>
      </c>
      <c r="V64" s="3">
        <v>0</v>
      </c>
      <c r="W64" s="2" t="s">
        <v>49</v>
      </c>
    </row>
    <row r="65" spans="1:23" ht="22.15" customHeight="1">
      <c r="A65" s="2">
        <v>60</v>
      </c>
      <c r="B65" s="2" t="s">
        <v>321</v>
      </c>
      <c r="C65" s="3">
        <v>101</v>
      </c>
      <c r="D65" s="3">
        <v>3650</v>
      </c>
      <c r="E65" s="3">
        <v>35</v>
      </c>
      <c r="F65" s="3">
        <v>473</v>
      </c>
      <c r="G65" s="2" t="s">
        <v>322</v>
      </c>
      <c r="H65" s="3">
        <v>11</v>
      </c>
      <c r="I65" s="3">
        <v>70</v>
      </c>
      <c r="J65" s="3">
        <v>3420</v>
      </c>
      <c r="K65" s="2" t="s">
        <v>323</v>
      </c>
      <c r="L65" s="3">
        <v>30</v>
      </c>
      <c r="M65" s="3">
        <v>30</v>
      </c>
      <c r="N65" s="3">
        <v>570</v>
      </c>
      <c r="O65" s="2" t="s">
        <v>324</v>
      </c>
      <c r="P65" s="3">
        <v>33</v>
      </c>
      <c r="Q65" s="3">
        <v>101</v>
      </c>
      <c r="R65" s="3">
        <v>1511</v>
      </c>
      <c r="S65" s="2" t="s">
        <v>325</v>
      </c>
      <c r="T65" s="3">
        <v>45</v>
      </c>
      <c r="U65" s="3">
        <v>45</v>
      </c>
      <c r="V65" s="3">
        <v>1850</v>
      </c>
      <c r="W65" s="2" t="s">
        <v>326</v>
      </c>
    </row>
    <row r="66" spans="1:23" ht="22.15" customHeight="1">
      <c r="A66" s="2">
        <v>61</v>
      </c>
      <c r="B66" s="2" t="s">
        <v>327</v>
      </c>
      <c r="C66" s="3">
        <v>280</v>
      </c>
      <c r="D66" s="3">
        <v>7385</v>
      </c>
      <c r="E66" s="3">
        <v>22</v>
      </c>
      <c r="F66" s="3">
        <v>460</v>
      </c>
      <c r="G66" s="2" t="s">
        <v>49</v>
      </c>
      <c r="H66" s="3">
        <v>3</v>
      </c>
      <c r="I66" s="3">
        <v>75</v>
      </c>
      <c r="J66" s="3">
        <v>2016</v>
      </c>
      <c r="K66" s="2" t="s">
        <v>49</v>
      </c>
      <c r="L66" s="3">
        <v>22</v>
      </c>
      <c r="M66" s="3">
        <v>31</v>
      </c>
      <c r="N66" s="3">
        <v>876</v>
      </c>
      <c r="O66" s="2" t="s">
        <v>49</v>
      </c>
      <c r="P66" s="3">
        <v>10</v>
      </c>
      <c r="Q66" s="3">
        <v>40</v>
      </c>
      <c r="R66" s="3">
        <v>1230</v>
      </c>
      <c r="S66" s="2" t="s">
        <v>49</v>
      </c>
      <c r="T66" s="3">
        <v>2</v>
      </c>
      <c r="U66" s="3">
        <v>38</v>
      </c>
      <c r="V66" s="3">
        <v>712</v>
      </c>
      <c r="W66" s="2" t="s">
        <v>49</v>
      </c>
    </row>
    <row r="67" spans="1:23" ht="22.15" customHeight="1">
      <c r="A67" s="2">
        <v>62</v>
      </c>
      <c r="B67" s="2" t="s">
        <v>328</v>
      </c>
      <c r="C67" s="3">
        <v>250</v>
      </c>
      <c r="D67" s="3">
        <v>17448</v>
      </c>
      <c r="E67" s="3">
        <v>26</v>
      </c>
      <c r="F67" s="3">
        <v>2365</v>
      </c>
      <c r="G67" s="2" t="s">
        <v>329</v>
      </c>
      <c r="H67" s="3">
        <v>5</v>
      </c>
      <c r="I67" s="3">
        <v>5</v>
      </c>
      <c r="J67" s="3">
        <v>2054</v>
      </c>
      <c r="K67" s="2" t="s">
        <v>330</v>
      </c>
      <c r="L67" s="3">
        <v>17</v>
      </c>
      <c r="M67" s="3">
        <v>17</v>
      </c>
      <c r="N67" s="3">
        <v>501</v>
      </c>
      <c r="O67" s="2" t="s">
        <v>331</v>
      </c>
      <c r="P67" s="3">
        <v>52</v>
      </c>
      <c r="Q67" s="3">
        <v>52</v>
      </c>
      <c r="R67" s="3">
        <v>481</v>
      </c>
      <c r="S67" s="2" t="s">
        <v>332</v>
      </c>
      <c r="T67" s="3">
        <v>15</v>
      </c>
      <c r="U67" s="3">
        <v>15</v>
      </c>
      <c r="V67" s="3">
        <v>945</v>
      </c>
      <c r="W67" s="2" t="s">
        <v>49</v>
      </c>
    </row>
    <row r="68" spans="1:23" ht="22.15" customHeight="1">
      <c r="A68" s="2">
        <v>63</v>
      </c>
      <c r="B68" s="2" t="s">
        <v>333</v>
      </c>
      <c r="C68" s="3">
        <v>536</v>
      </c>
      <c r="D68" s="3">
        <v>19221</v>
      </c>
      <c r="E68" s="3">
        <v>171</v>
      </c>
      <c r="F68" s="3">
        <v>2446</v>
      </c>
      <c r="G68" s="2" t="s">
        <v>334</v>
      </c>
      <c r="H68" s="3">
        <v>11</v>
      </c>
      <c r="I68" s="3">
        <v>121</v>
      </c>
      <c r="J68" s="3">
        <v>2651</v>
      </c>
      <c r="K68" s="4" t="s">
        <v>335</v>
      </c>
      <c r="L68" s="3">
        <v>121</v>
      </c>
      <c r="M68" s="3">
        <v>72</v>
      </c>
      <c r="N68" s="3">
        <v>2248</v>
      </c>
      <c r="O68" s="4" t="s">
        <v>336</v>
      </c>
      <c r="P68" s="3">
        <v>93</v>
      </c>
      <c r="Q68" s="3">
        <v>113</v>
      </c>
      <c r="R68" s="3">
        <v>5533</v>
      </c>
      <c r="S68" s="2" t="s">
        <v>337</v>
      </c>
      <c r="T68" s="3">
        <v>135</v>
      </c>
      <c r="U68" s="3">
        <v>116</v>
      </c>
      <c r="V68" s="3">
        <v>3132</v>
      </c>
      <c r="W68" s="4" t="s">
        <v>338</v>
      </c>
    </row>
    <row r="69" spans="1:23" ht="22.15" customHeight="1">
      <c r="A69" s="2">
        <v>64</v>
      </c>
      <c r="B69" s="2" t="s">
        <v>339</v>
      </c>
      <c r="C69" s="3">
        <v>254</v>
      </c>
      <c r="D69" s="3">
        <v>645</v>
      </c>
      <c r="E69" s="3">
        <v>60</v>
      </c>
      <c r="F69" s="3">
        <v>1300</v>
      </c>
      <c r="G69" s="2" t="s">
        <v>340</v>
      </c>
      <c r="H69" s="3">
        <v>32</v>
      </c>
      <c r="I69" s="3">
        <v>111</v>
      </c>
      <c r="J69" s="3">
        <v>27100</v>
      </c>
      <c r="K69" s="2" t="s">
        <v>341</v>
      </c>
      <c r="L69" s="3">
        <v>75</v>
      </c>
      <c r="M69" s="3">
        <v>44</v>
      </c>
      <c r="N69" s="3">
        <v>4900</v>
      </c>
      <c r="O69" s="2" t="s">
        <v>341</v>
      </c>
      <c r="P69" s="3">
        <v>0</v>
      </c>
      <c r="Q69" s="3">
        <v>0</v>
      </c>
      <c r="R69" s="3">
        <v>0</v>
      </c>
      <c r="S69" s="2" t="s">
        <v>49</v>
      </c>
      <c r="T69" s="3">
        <v>118</v>
      </c>
      <c r="U69" s="3">
        <v>441</v>
      </c>
      <c r="V69" s="3">
        <v>179500</v>
      </c>
      <c r="W69" s="2" t="s">
        <v>342</v>
      </c>
    </row>
    <row r="70" spans="1:23" ht="22.15" customHeight="1">
      <c r="A70" s="2">
        <v>65</v>
      </c>
      <c r="B70" s="2" t="s">
        <v>343</v>
      </c>
      <c r="C70" s="3">
        <v>189</v>
      </c>
      <c r="D70" s="3">
        <v>6200</v>
      </c>
      <c r="E70" s="3">
        <v>124</v>
      </c>
      <c r="F70" s="3">
        <v>1139</v>
      </c>
      <c r="G70" s="4" t="s">
        <v>344</v>
      </c>
      <c r="H70" s="3">
        <v>10</v>
      </c>
      <c r="I70" s="3">
        <v>56</v>
      </c>
      <c r="J70" s="3">
        <v>1500</v>
      </c>
      <c r="K70" s="4" t="s">
        <v>345</v>
      </c>
      <c r="L70" s="3">
        <v>63</v>
      </c>
      <c r="M70" s="3">
        <v>63</v>
      </c>
      <c r="N70" s="3">
        <v>1150</v>
      </c>
      <c r="O70" s="2" t="s">
        <v>346</v>
      </c>
      <c r="T70" s="3">
        <v>48</v>
      </c>
      <c r="U70" s="3">
        <v>48</v>
      </c>
      <c r="V70" s="3">
        <v>1540</v>
      </c>
      <c r="W70" s="4" t="s">
        <v>347</v>
      </c>
    </row>
    <row r="71" spans="1:23" ht="22.15" customHeight="1">
      <c r="A71" s="2">
        <v>66</v>
      </c>
      <c r="B71" s="2" t="s">
        <v>348</v>
      </c>
      <c r="C71" s="3">
        <v>32</v>
      </c>
      <c r="D71" s="3">
        <v>1783</v>
      </c>
      <c r="E71" s="3">
        <v>7</v>
      </c>
      <c r="F71" s="3">
        <v>266</v>
      </c>
      <c r="G71" s="2" t="s">
        <v>349</v>
      </c>
      <c r="H71" s="3">
        <v>6</v>
      </c>
      <c r="I71" s="3">
        <v>6</v>
      </c>
      <c r="J71" s="3">
        <v>413</v>
      </c>
      <c r="K71" s="2" t="s">
        <v>350</v>
      </c>
      <c r="L71" s="3">
        <v>22</v>
      </c>
      <c r="M71" s="3">
        <v>14</v>
      </c>
      <c r="N71" s="3">
        <v>957</v>
      </c>
      <c r="O71" s="2" t="s">
        <v>351</v>
      </c>
      <c r="P71" s="3">
        <v>0</v>
      </c>
      <c r="Q71" s="3">
        <v>0</v>
      </c>
      <c r="R71" s="3">
        <v>0</v>
      </c>
      <c r="S71" s="2" t="s">
        <v>49</v>
      </c>
      <c r="T71" s="3">
        <v>0</v>
      </c>
      <c r="U71" s="3">
        <v>0</v>
      </c>
      <c r="V71" s="3">
        <v>0</v>
      </c>
      <c r="W71" s="2" t="s">
        <v>49</v>
      </c>
    </row>
    <row r="72" spans="1:23" ht="22.15" customHeight="1">
      <c r="A72" s="2">
        <v>67</v>
      </c>
      <c r="B72" s="2" t="s">
        <v>352</v>
      </c>
      <c r="C72" s="3">
        <v>2518</v>
      </c>
      <c r="D72" s="3">
        <v>25500</v>
      </c>
      <c r="E72" s="3">
        <v>85</v>
      </c>
      <c r="F72" s="3">
        <v>1050</v>
      </c>
      <c r="G72" s="2" t="s">
        <v>353</v>
      </c>
      <c r="H72" s="3">
        <v>5</v>
      </c>
      <c r="I72" s="3">
        <v>5</v>
      </c>
      <c r="J72" s="3">
        <v>68</v>
      </c>
      <c r="K72" s="2" t="s">
        <v>354</v>
      </c>
      <c r="L72" s="3">
        <v>698</v>
      </c>
      <c r="M72" s="3">
        <v>698</v>
      </c>
      <c r="N72" s="3">
        <v>21215</v>
      </c>
      <c r="O72" s="2" t="s">
        <v>355</v>
      </c>
      <c r="P72" s="3">
        <v>0</v>
      </c>
      <c r="Q72" s="3">
        <v>0</v>
      </c>
      <c r="R72" s="3">
        <v>0</v>
      </c>
      <c r="S72" s="4" t="s">
        <v>356</v>
      </c>
      <c r="T72" s="3">
        <v>0</v>
      </c>
      <c r="U72" s="3">
        <v>0</v>
      </c>
      <c r="V72" s="3">
        <v>0</v>
      </c>
      <c r="W72" s="4" t="s">
        <v>356</v>
      </c>
    </row>
    <row r="73" spans="1:23" ht="22.15" customHeight="1">
      <c r="B73" s="1" t="s">
        <v>357</v>
      </c>
      <c r="C73" s="5">
        <f>SUM(C6:C72)</f>
        <v>41431</v>
      </c>
      <c r="D73" s="5">
        <f t="shared" ref="D73:F73" si="0">SUM(D6:D72)</f>
        <v>1947976</v>
      </c>
      <c r="E73" s="5">
        <f t="shared" si="0"/>
        <v>8984</v>
      </c>
      <c r="F73" s="5">
        <f t="shared" si="0"/>
        <v>250776.30000000002</v>
      </c>
      <c r="H73" s="5">
        <f>SUM(H6:H72)</f>
        <v>891</v>
      </c>
      <c r="I73" s="5">
        <f t="shared" ref="I73:V73" si="1">SUM(I6:I72)</f>
        <v>6172</v>
      </c>
      <c r="J73" s="5">
        <f t="shared" si="1"/>
        <v>290778.31299999997</v>
      </c>
      <c r="K73" s="5"/>
      <c r="L73" s="5">
        <f t="shared" si="1"/>
        <v>6987</v>
      </c>
      <c r="M73" s="5">
        <f t="shared" si="1"/>
        <v>7064</v>
      </c>
      <c r="N73" s="5">
        <f t="shared" si="1"/>
        <v>194937.005</v>
      </c>
      <c r="O73" s="5"/>
      <c r="P73" s="5">
        <f t="shared" si="1"/>
        <v>4135</v>
      </c>
      <c r="Q73" s="5">
        <f t="shared" si="1"/>
        <v>5671</v>
      </c>
      <c r="R73" s="5">
        <f t="shared" si="1"/>
        <v>463194.93400000001</v>
      </c>
      <c r="S73" s="5"/>
      <c r="T73" s="5">
        <f t="shared" si="1"/>
        <v>5209</v>
      </c>
      <c r="U73" s="5">
        <f t="shared" si="1"/>
        <v>6444</v>
      </c>
      <c r="V73" s="5">
        <f t="shared" si="1"/>
        <v>401242.86199999996</v>
      </c>
      <c r="W73" s="5"/>
    </row>
    <row r="74" spans="1:23" ht="22.15" customHeight="1"/>
    <row r="75" spans="1:23" ht="22.15" customHeight="1"/>
    <row r="76" spans="1:23" ht="22.15" customHeight="1"/>
  </sheetData>
  <mergeCells count="10">
    <mergeCell ref="A2:W2"/>
    <mergeCell ref="E4:G4"/>
    <mergeCell ref="H4:K4"/>
    <mergeCell ref="L4:O4"/>
    <mergeCell ref="P4:S4"/>
    <mergeCell ref="T4:W4"/>
    <mergeCell ref="A4:A5"/>
    <mergeCell ref="B4:B5"/>
    <mergeCell ref="C4:C5"/>
    <mergeCell ref="D4:D5"/>
  </mergeCell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V75"/>
  <sheetViews>
    <sheetView workbookViewId="0">
      <pane ySplit="5" topLeftCell="A93" activePane="bottomLeft" state="frozen"/>
      <selection pane="bottomLeft" activeCell="B77" sqref="B77"/>
    </sheetView>
  </sheetViews>
  <sheetFormatPr defaultRowHeight="15"/>
  <cols>
    <col min="1" max="1" width="4.28515625" customWidth="1"/>
    <col min="2" max="2" width="25.7109375" customWidth="1"/>
    <col min="3" max="22" width="14.28515625" customWidth="1"/>
  </cols>
  <sheetData>
    <row r="2" spans="1:22" ht="30" customHeight="1">
      <c r="A2" s="27" t="s">
        <v>469</v>
      </c>
      <c r="B2" s="27"/>
      <c r="C2" s="27"/>
      <c r="D2" s="27"/>
      <c r="E2" s="27"/>
      <c r="F2" s="27"/>
      <c r="G2" s="27"/>
      <c r="H2" s="27"/>
      <c r="I2" s="27"/>
      <c r="J2" s="27"/>
      <c r="K2" s="27"/>
      <c r="L2" s="27"/>
      <c r="M2" s="27"/>
      <c r="N2" s="27"/>
      <c r="O2" s="27"/>
      <c r="P2" s="27"/>
      <c r="Q2" s="27"/>
      <c r="R2" s="27"/>
      <c r="S2" s="27"/>
      <c r="T2" s="27"/>
      <c r="U2" s="27"/>
      <c r="V2" s="27"/>
    </row>
    <row r="4" spans="1:22">
      <c r="A4" s="28" t="s">
        <v>1</v>
      </c>
      <c r="B4" s="28" t="s">
        <v>2</v>
      </c>
      <c r="C4" s="28" t="s">
        <v>468</v>
      </c>
      <c r="D4" s="28"/>
      <c r="E4" s="28"/>
      <c r="F4" s="28"/>
      <c r="G4" s="28" t="s">
        <v>467</v>
      </c>
      <c r="H4" s="28"/>
      <c r="I4" s="28"/>
      <c r="J4" s="28"/>
      <c r="K4" s="28" t="s">
        <v>466</v>
      </c>
      <c r="L4" s="28"/>
      <c r="M4" s="28"/>
      <c r="N4" s="28"/>
      <c r="O4" s="28" t="s">
        <v>465</v>
      </c>
      <c r="P4" s="28"/>
      <c r="Q4" s="28"/>
      <c r="R4" s="28"/>
      <c r="S4" s="28" t="s">
        <v>464</v>
      </c>
      <c r="T4" s="28"/>
      <c r="U4" s="28"/>
      <c r="V4" s="28"/>
    </row>
    <row r="5" spans="1:22" ht="60">
      <c r="A5" s="28"/>
      <c r="B5" s="28"/>
      <c r="C5" s="1" t="s">
        <v>14</v>
      </c>
      <c r="D5" s="1" t="s">
        <v>11</v>
      </c>
      <c r="E5" s="1" t="s">
        <v>463</v>
      </c>
      <c r="F5" s="1" t="s">
        <v>462</v>
      </c>
      <c r="G5" s="1" t="s">
        <v>14</v>
      </c>
      <c r="H5" s="1" t="s">
        <v>11</v>
      </c>
      <c r="I5" s="1" t="s">
        <v>463</v>
      </c>
      <c r="J5" s="1" t="s">
        <v>462</v>
      </c>
      <c r="K5" s="1" t="s">
        <v>14</v>
      </c>
      <c r="L5" s="1" t="s">
        <v>11</v>
      </c>
      <c r="M5" s="1" t="s">
        <v>463</v>
      </c>
      <c r="N5" s="1" t="s">
        <v>462</v>
      </c>
      <c r="O5" s="1" t="s">
        <v>14</v>
      </c>
      <c r="P5" s="1" t="s">
        <v>11</v>
      </c>
      <c r="Q5" s="1" t="s">
        <v>463</v>
      </c>
      <c r="R5" s="1" t="s">
        <v>462</v>
      </c>
      <c r="S5" s="1" t="s">
        <v>14</v>
      </c>
      <c r="T5" s="1" t="s">
        <v>11</v>
      </c>
      <c r="U5" s="1" t="s">
        <v>463</v>
      </c>
      <c r="V5" s="1" t="s">
        <v>462</v>
      </c>
    </row>
    <row r="6" spans="1:22" ht="18" customHeight="1">
      <c r="A6" s="2">
        <v>1</v>
      </c>
      <c r="B6" s="2" t="s">
        <v>20</v>
      </c>
      <c r="C6" s="3">
        <v>0</v>
      </c>
      <c r="D6" s="3">
        <v>0</v>
      </c>
      <c r="E6" s="3">
        <v>0</v>
      </c>
      <c r="F6" s="2" t="s">
        <v>49</v>
      </c>
      <c r="G6" s="3">
        <v>0</v>
      </c>
      <c r="H6" s="3">
        <v>0</v>
      </c>
      <c r="I6" s="3">
        <v>0</v>
      </c>
      <c r="J6" s="2" t="s">
        <v>49</v>
      </c>
      <c r="K6" s="3">
        <v>45</v>
      </c>
      <c r="L6" s="3">
        <v>825</v>
      </c>
      <c r="M6" s="3">
        <v>55</v>
      </c>
      <c r="N6" s="2" t="s">
        <v>461</v>
      </c>
      <c r="O6" s="3">
        <v>5</v>
      </c>
      <c r="P6" s="3">
        <v>152</v>
      </c>
      <c r="Q6" s="3">
        <v>0</v>
      </c>
      <c r="R6" s="2" t="s">
        <v>460</v>
      </c>
      <c r="S6" s="3">
        <v>2</v>
      </c>
      <c r="T6" s="3">
        <v>20</v>
      </c>
      <c r="U6" s="3">
        <v>105</v>
      </c>
      <c r="V6" s="2" t="s">
        <v>459</v>
      </c>
    </row>
    <row r="7" spans="1:22" ht="18" customHeight="1">
      <c r="A7" s="2">
        <v>2</v>
      </c>
      <c r="B7" s="2" t="s">
        <v>26</v>
      </c>
      <c r="C7" s="3">
        <v>0</v>
      </c>
      <c r="D7" s="3">
        <v>0</v>
      </c>
      <c r="E7" s="3">
        <v>0</v>
      </c>
      <c r="F7" s="2" t="s">
        <v>49</v>
      </c>
      <c r="G7" s="3">
        <v>0</v>
      </c>
      <c r="H7" s="3">
        <v>0</v>
      </c>
      <c r="I7" s="3">
        <v>0</v>
      </c>
      <c r="J7" s="2" t="s">
        <v>49</v>
      </c>
      <c r="K7" s="3">
        <v>0</v>
      </c>
      <c r="L7" s="3">
        <v>0</v>
      </c>
      <c r="M7" s="3">
        <v>0</v>
      </c>
      <c r="N7" s="2" t="s">
        <v>49</v>
      </c>
      <c r="O7" s="3">
        <v>0</v>
      </c>
      <c r="P7" s="3">
        <v>0</v>
      </c>
      <c r="Q7" s="3">
        <v>0</v>
      </c>
      <c r="R7" s="2" t="s">
        <v>49</v>
      </c>
      <c r="S7" s="3">
        <v>0</v>
      </c>
      <c r="T7" s="3">
        <v>0</v>
      </c>
      <c r="U7" s="3">
        <v>0</v>
      </c>
      <c r="V7" s="2" t="s">
        <v>49</v>
      </c>
    </row>
    <row r="8" spans="1:22" ht="18" customHeight="1">
      <c r="A8" s="2">
        <v>3</v>
      </c>
      <c r="B8" s="2" t="s">
        <v>32</v>
      </c>
      <c r="C8" s="3">
        <v>0</v>
      </c>
      <c r="D8" s="3">
        <v>0</v>
      </c>
      <c r="E8" s="3">
        <v>0</v>
      </c>
      <c r="F8" s="2" t="s">
        <v>49</v>
      </c>
      <c r="G8" s="3">
        <v>0</v>
      </c>
      <c r="H8" s="3">
        <v>0</v>
      </c>
      <c r="I8" s="3">
        <v>0</v>
      </c>
      <c r="J8" s="2" t="s">
        <v>49</v>
      </c>
      <c r="K8" s="3">
        <v>42</v>
      </c>
      <c r="L8" s="3">
        <v>980</v>
      </c>
      <c r="M8" s="3">
        <v>271</v>
      </c>
      <c r="N8" s="2" t="s">
        <v>458</v>
      </c>
      <c r="O8" s="3">
        <v>25</v>
      </c>
      <c r="P8" s="3">
        <v>965</v>
      </c>
      <c r="Q8" s="3">
        <v>461.1</v>
      </c>
      <c r="R8" s="2" t="s">
        <v>457</v>
      </c>
      <c r="S8" s="3">
        <v>129</v>
      </c>
      <c r="T8" s="3">
        <v>1991</v>
      </c>
      <c r="U8" s="3">
        <v>201.6</v>
      </c>
      <c r="V8" s="2" t="s">
        <v>456</v>
      </c>
    </row>
    <row r="9" spans="1:22" ht="18" customHeight="1">
      <c r="A9" s="2">
        <v>4</v>
      </c>
      <c r="B9" s="2" t="s">
        <v>37</v>
      </c>
      <c r="C9" s="3">
        <v>1</v>
      </c>
      <c r="D9" s="3">
        <v>18</v>
      </c>
      <c r="E9" s="3">
        <v>5</v>
      </c>
      <c r="F9" s="2" t="s">
        <v>455</v>
      </c>
      <c r="G9" s="3">
        <v>0</v>
      </c>
      <c r="H9" s="3">
        <v>0</v>
      </c>
      <c r="I9" s="3">
        <v>0</v>
      </c>
      <c r="J9" s="2" t="s">
        <v>49</v>
      </c>
      <c r="K9" s="3">
        <v>2</v>
      </c>
      <c r="L9" s="3">
        <v>26</v>
      </c>
      <c r="M9" s="3">
        <v>60</v>
      </c>
      <c r="N9" s="2" t="s">
        <v>454</v>
      </c>
      <c r="O9" s="3">
        <v>3</v>
      </c>
      <c r="P9" s="3">
        <v>46</v>
      </c>
      <c r="Q9" s="3">
        <v>4</v>
      </c>
      <c r="R9" s="2" t="s">
        <v>453</v>
      </c>
      <c r="S9" s="3">
        <v>4</v>
      </c>
      <c r="T9" s="3">
        <v>189</v>
      </c>
      <c r="U9" s="3">
        <v>11</v>
      </c>
      <c r="V9" s="2" t="s">
        <v>452</v>
      </c>
    </row>
    <row r="10" spans="1:22" ht="18" customHeight="1">
      <c r="A10" s="2">
        <v>5</v>
      </c>
      <c r="B10" s="2" t="s">
        <v>43</v>
      </c>
      <c r="C10" s="3">
        <v>1</v>
      </c>
      <c r="D10" s="3">
        <v>50</v>
      </c>
      <c r="E10" s="3">
        <v>100</v>
      </c>
      <c r="F10" s="2" t="s">
        <v>47</v>
      </c>
      <c r="G10" s="3">
        <v>0</v>
      </c>
      <c r="H10" s="3">
        <v>0</v>
      </c>
      <c r="I10" s="3">
        <v>0</v>
      </c>
      <c r="J10" s="2" t="s">
        <v>49</v>
      </c>
      <c r="K10" s="3">
        <v>17</v>
      </c>
      <c r="L10" s="3">
        <v>422</v>
      </c>
      <c r="M10" s="3">
        <v>1106</v>
      </c>
      <c r="N10" s="2" t="s">
        <v>47</v>
      </c>
      <c r="O10" s="3">
        <v>1</v>
      </c>
      <c r="P10" s="3">
        <v>50</v>
      </c>
      <c r="Q10" s="3">
        <v>1000</v>
      </c>
      <c r="R10" s="2" t="s">
        <v>47</v>
      </c>
      <c r="S10" s="3">
        <v>1</v>
      </c>
      <c r="T10" s="3">
        <v>50</v>
      </c>
      <c r="U10" s="3">
        <v>100</v>
      </c>
    </row>
    <row r="11" spans="1:22" ht="18" customHeight="1">
      <c r="A11" s="2">
        <v>6</v>
      </c>
      <c r="B11" s="2" t="s">
        <v>48</v>
      </c>
      <c r="C11" s="3">
        <v>0</v>
      </c>
      <c r="D11" s="3">
        <v>0</v>
      </c>
      <c r="E11" s="3">
        <v>0</v>
      </c>
      <c r="F11" s="2" t="s">
        <v>49</v>
      </c>
      <c r="G11" s="3">
        <v>0</v>
      </c>
      <c r="H11" s="3">
        <v>0</v>
      </c>
      <c r="I11" s="3">
        <v>0</v>
      </c>
      <c r="J11" s="2" t="s">
        <v>49</v>
      </c>
      <c r="K11" s="3">
        <v>170</v>
      </c>
      <c r="L11" s="3">
        <v>5000</v>
      </c>
      <c r="M11" s="3">
        <v>40</v>
      </c>
      <c r="N11" s="2" t="s">
        <v>49</v>
      </c>
      <c r="O11" s="3">
        <v>0</v>
      </c>
      <c r="P11" s="3">
        <v>0</v>
      </c>
      <c r="Q11" s="3">
        <v>0</v>
      </c>
      <c r="R11" s="2" t="s">
        <v>49</v>
      </c>
      <c r="S11" s="3">
        <v>6</v>
      </c>
      <c r="T11" s="3">
        <v>150</v>
      </c>
      <c r="U11" s="3">
        <v>10</v>
      </c>
      <c r="V11" s="2" t="s">
        <v>49</v>
      </c>
    </row>
    <row r="12" spans="1:22" ht="18" customHeight="1">
      <c r="A12" s="2">
        <v>7</v>
      </c>
      <c r="B12" s="2" t="s">
        <v>50</v>
      </c>
      <c r="C12" s="3">
        <v>1</v>
      </c>
      <c r="D12" s="3">
        <v>100</v>
      </c>
      <c r="G12" s="3">
        <v>0</v>
      </c>
      <c r="H12" s="3">
        <v>0</v>
      </c>
      <c r="I12" s="3">
        <v>0</v>
      </c>
      <c r="J12" s="2" t="s">
        <v>49</v>
      </c>
      <c r="K12" s="3">
        <v>22</v>
      </c>
      <c r="L12" s="3">
        <v>356</v>
      </c>
      <c r="M12" s="3">
        <v>700</v>
      </c>
      <c r="N12" s="2" t="s">
        <v>451</v>
      </c>
      <c r="O12" s="3">
        <v>0</v>
      </c>
      <c r="P12" s="3">
        <v>0</v>
      </c>
      <c r="Q12" s="3">
        <v>0</v>
      </c>
      <c r="R12" s="2" t="s">
        <v>49</v>
      </c>
      <c r="S12" s="3">
        <v>23</v>
      </c>
      <c r="T12" s="3">
        <v>386</v>
      </c>
      <c r="U12" s="3">
        <v>350</v>
      </c>
      <c r="V12" s="2" t="s">
        <v>450</v>
      </c>
    </row>
    <row r="13" spans="1:22" ht="18" customHeight="1">
      <c r="A13" s="2">
        <v>8</v>
      </c>
      <c r="B13" s="2" t="s">
        <v>56</v>
      </c>
      <c r="C13" s="3">
        <v>0</v>
      </c>
      <c r="D13" s="3">
        <v>0</v>
      </c>
      <c r="E13" s="3">
        <v>0</v>
      </c>
      <c r="F13" s="2" t="s">
        <v>49</v>
      </c>
      <c r="G13" s="3">
        <v>0</v>
      </c>
      <c r="H13" s="3">
        <v>0</v>
      </c>
      <c r="I13" s="3">
        <v>0</v>
      </c>
      <c r="J13" s="2" t="s">
        <v>49</v>
      </c>
      <c r="K13" s="3">
        <v>3</v>
      </c>
      <c r="L13" s="3">
        <v>50</v>
      </c>
      <c r="M13" s="3">
        <v>0</v>
      </c>
      <c r="N13" s="2" t="s">
        <v>449</v>
      </c>
      <c r="O13" s="3">
        <v>2</v>
      </c>
      <c r="P13" s="3">
        <v>16</v>
      </c>
      <c r="S13" s="3">
        <v>11</v>
      </c>
      <c r="T13" s="3">
        <v>295</v>
      </c>
      <c r="U13" s="3">
        <v>50.5</v>
      </c>
      <c r="V13" s="2" t="s">
        <v>448</v>
      </c>
    </row>
    <row r="14" spans="1:22" ht="18" customHeight="1">
      <c r="A14" s="2">
        <v>9</v>
      </c>
      <c r="B14" s="2" t="s">
        <v>62</v>
      </c>
      <c r="C14" s="3">
        <v>2</v>
      </c>
      <c r="D14" s="3">
        <v>35</v>
      </c>
      <c r="E14" s="3">
        <v>0</v>
      </c>
      <c r="F14" s="2" t="s">
        <v>447</v>
      </c>
      <c r="G14" s="3">
        <v>0</v>
      </c>
      <c r="H14" s="3">
        <v>0</v>
      </c>
      <c r="I14" s="3">
        <v>0</v>
      </c>
      <c r="J14" s="2" t="s">
        <v>49</v>
      </c>
      <c r="K14" s="3">
        <v>100</v>
      </c>
      <c r="L14" s="3">
        <v>3200</v>
      </c>
      <c r="M14" s="3">
        <v>122</v>
      </c>
      <c r="N14" s="2" t="s">
        <v>446</v>
      </c>
      <c r="O14" s="3">
        <v>44</v>
      </c>
      <c r="P14" s="3">
        <v>748</v>
      </c>
      <c r="Q14" s="3">
        <v>0</v>
      </c>
      <c r="R14" s="2" t="s">
        <v>445</v>
      </c>
      <c r="S14" s="3">
        <v>1</v>
      </c>
      <c r="T14" s="3">
        <v>15</v>
      </c>
      <c r="U14" s="3">
        <v>1</v>
      </c>
      <c r="V14" s="2" t="s">
        <v>444</v>
      </c>
    </row>
    <row r="15" spans="1:22" ht="18" customHeight="1">
      <c r="A15" s="2">
        <v>10</v>
      </c>
      <c r="B15" s="2" t="s">
        <v>68</v>
      </c>
      <c r="C15" s="3">
        <v>0</v>
      </c>
      <c r="D15" s="3">
        <v>0</v>
      </c>
      <c r="E15" s="3">
        <v>0</v>
      </c>
      <c r="F15" s="2" t="s">
        <v>49</v>
      </c>
      <c r="G15" s="3">
        <v>0</v>
      </c>
      <c r="H15" s="3">
        <v>0</v>
      </c>
      <c r="I15" s="3">
        <v>0</v>
      </c>
      <c r="J15" s="2" t="s">
        <v>49</v>
      </c>
      <c r="K15" s="3">
        <v>25</v>
      </c>
      <c r="L15" s="3">
        <v>777</v>
      </c>
      <c r="M15" s="3">
        <v>516</v>
      </c>
      <c r="N15" s="2" t="s">
        <v>443</v>
      </c>
      <c r="O15" s="3">
        <v>5</v>
      </c>
      <c r="P15" s="3">
        <v>325</v>
      </c>
      <c r="Q15" s="3">
        <v>205</v>
      </c>
      <c r="R15" s="2" t="s">
        <v>442</v>
      </c>
      <c r="S15" s="3">
        <v>0</v>
      </c>
      <c r="T15" s="3">
        <v>0</v>
      </c>
      <c r="U15" s="3">
        <v>0</v>
      </c>
      <c r="V15" s="2" t="s">
        <v>49</v>
      </c>
    </row>
    <row r="16" spans="1:22" ht="18" customHeight="1">
      <c r="A16" s="2">
        <v>11</v>
      </c>
      <c r="B16" s="2" t="s">
        <v>74</v>
      </c>
      <c r="C16" s="3">
        <v>0</v>
      </c>
      <c r="D16" s="3">
        <v>0</v>
      </c>
      <c r="E16" s="3">
        <v>0</v>
      </c>
      <c r="F16" s="2" t="s">
        <v>49</v>
      </c>
      <c r="G16" s="3">
        <v>1</v>
      </c>
      <c r="H16" s="3">
        <v>6</v>
      </c>
      <c r="I16" s="3">
        <v>0</v>
      </c>
      <c r="J16" s="2" t="s">
        <v>441</v>
      </c>
      <c r="K16" s="3">
        <v>4</v>
      </c>
      <c r="L16" s="3">
        <v>50</v>
      </c>
      <c r="M16" s="3">
        <v>100</v>
      </c>
      <c r="N16" s="2" t="s">
        <v>440</v>
      </c>
      <c r="O16" s="3">
        <v>0</v>
      </c>
      <c r="P16" s="3">
        <v>0</v>
      </c>
      <c r="Q16" s="3">
        <v>0</v>
      </c>
      <c r="R16" s="2" t="s">
        <v>49</v>
      </c>
      <c r="S16" s="3">
        <v>3</v>
      </c>
      <c r="T16" s="3">
        <v>60</v>
      </c>
      <c r="U16" s="3">
        <v>70</v>
      </c>
      <c r="V16" s="2" t="s">
        <v>439</v>
      </c>
    </row>
    <row r="17" spans="1:22" ht="18" customHeight="1">
      <c r="A17" s="2">
        <v>12</v>
      </c>
      <c r="B17" s="2" t="s">
        <v>80</v>
      </c>
      <c r="C17" s="3">
        <v>5</v>
      </c>
      <c r="D17" s="3">
        <v>30</v>
      </c>
      <c r="E17" s="3">
        <v>0</v>
      </c>
      <c r="F17" s="2" t="s">
        <v>438</v>
      </c>
      <c r="G17" s="3">
        <v>0</v>
      </c>
      <c r="H17" s="3">
        <v>1</v>
      </c>
      <c r="I17" s="3">
        <v>0</v>
      </c>
      <c r="J17" s="2" t="s">
        <v>437</v>
      </c>
      <c r="K17" s="3">
        <v>15</v>
      </c>
      <c r="L17" s="3">
        <v>350</v>
      </c>
      <c r="M17" s="3">
        <v>20</v>
      </c>
      <c r="N17" s="2" t="s">
        <v>436</v>
      </c>
      <c r="O17" s="3">
        <v>10</v>
      </c>
      <c r="P17" s="3">
        <v>100</v>
      </c>
      <c r="Q17" s="3">
        <v>25</v>
      </c>
      <c r="R17" s="2" t="s">
        <v>435</v>
      </c>
      <c r="S17" s="3">
        <v>138</v>
      </c>
      <c r="T17" s="3">
        <v>2380</v>
      </c>
      <c r="U17" s="3">
        <v>40</v>
      </c>
      <c r="V17" s="4" t="s">
        <v>434</v>
      </c>
    </row>
    <row r="18" spans="1:22" ht="18" customHeight="1">
      <c r="A18" s="2">
        <v>13</v>
      </c>
      <c r="B18" s="2" t="s">
        <v>86</v>
      </c>
      <c r="C18" s="3">
        <v>0</v>
      </c>
      <c r="D18" s="3">
        <v>0</v>
      </c>
      <c r="E18" s="3">
        <v>0</v>
      </c>
      <c r="F18" s="2" t="s">
        <v>49</v>
      </c>
      <c r="G18" s="3">
        <v>0</v>
      </c>
      <c r="H18" s="3">
        <v>0</v>
      </c>
      <c r="I18" s="3">
        <v>0</v>
      </c>
      <c r="J18" s="2" t="s">
        <v>49</v>
      </c>
      <c r="K18" s="3">
        <v>4</v>
      </c>
      <c r="L18" s="3">
        <v>800</v>
      </c>
      <c r="M18" s="3">
        <v>650</v>
      </c>
      <c r="N18" s="2" t="s">
        <v>433</v>
      </c>
      <c r="O18" s="3">
        <v>0</v>
      </c>
      <c r="P18" s="3">
        <v>0</v>
      </c>
      <c r="Q18" s="3">
        <v>0</v>
      </c>
      <c r="R18" s="2" t="s">
        <v>49</v>
      </c>
      <c r="S18" s="3">
        <v>0</v>
      </c>
      <c r="T18" s="3">
        <v>0</v>
      </c>
      <c r="U18" s="3">
        <v>0</v>
      </c>
      <c r="V18" s="2" t="s">
        <v>49</v>
      </c>
    </row>
    <row r="19" spans="1:22" ht="18" customHeight="1">
      <c r="A19" s="2">
        <v>14</v>
      </c>
      <c r="B19" s="2" t="s">
        <v>92</v>
      </c>
      <c r="C19" s="3">
        <v>0</v>
      </c>
      <c r="D19" s="3">
        <v>0</v>
      </c>
      <c r="E19" s="3">
        <v>0</v>
      </c>
      <c r="F19" s="2" t="s">
        <v>49</v>
      </c>
      <c r="G19" s="3">
        <v>0</v>
      </c>
      <c r="H19" s="3">
        <v>0</v>
      </c>
      <c r="I19" s="3">
        <v>0</v>
      </c>
      <c r="J19" s="2" t="s">
        <v>49</v>
      </c>
      <c r="K19" s="3">
        <v>0</v>
      </c>
      <c r="L19" s="3">
        <v>0</v>
      </c>
      <c r="M19" s="3">
        <v>0</v>
      </c>
      <c r="N19" s="2" t="s">
        <v>49</v>
      </c>
      <c r="O19" s="3">
        <v>0</v>
      </c>
      <c r="P19" s="3">
        <v>0</v>
      </c>
      <c r="Q19" s="3">
        <v>0</v>
      </c>
      <c r="R19" s="2" t="s">
        <v>49</v>
      </c>
      <c r="S19" s="3">
        <v>0</v>
      </c>
      <c r="T19" s="3">
        <v>0</v>
      </c>
      <c r="U19" s="3">
        <v>0</v>
      </c>
      <c r="V19" s="2" t="s">
        <v>49</v>
      </c>
    </row>
    <row r="20" spans="1:22" ht="18" customHeight="1">
      <c r="A20" s="2">
        <v>15</v>
      </c>
      <c r="B20" s="2" t="s">
        <v>95</v>
      </c>
      <c r="C20" s="3">
        <v>0</v>
      </c>
      <c r="D20" s="3">
        <v>0</v>
      </c>
      <c r="E20" s="3">
        <v>0</v>
      </c>
      <c r="F20" s="2" t="s">
        <v>49</v>
      </c>
      <c r="G20" s="3">
        <v>0</v>
      </c>
      <c r="H20" s="3">
        <v>0</v>
      </c>
      <c r="I20" s="3">
        <v>0</v>
      </c>
      <c r="J20" s="2" t="s">
        <v>49</v>
      </c>
      <c r="K20" s="3">
        <v>3</v>
      </c>
      <c r="L20" s="3">
        <v>110</v>
      </c>
      <c r="M20" s="3">
        <v>10</v>
      </c>
      <c r="N20" s="2" t="s">
        <v>49</v>
      </c>
      <c r="O20" s="3">
        <v>1</v>
      </c>
      <c r="P20" s="3">
        <v>50</v>
      </c>
      <c r="Q20" s="3">
        <v>20</v>
      </c>
      <c r="R20" s="2" t="s">
        <v>49</v>
      </c>
      <c r="S20" s="3">
        <v>3</v>
      </c>
      <c r="T20" s="3">
        <v>65</v>
      </c>
      <c r="U20" s="3">
        <v>30</v>
      </c>
      <c r="V20" s="2" t="s">
        <v>49</v>
      </c>
    </row>
    <row r="21" spans="1:22" ht="18" customHeight="1">
      <c r="A21" s="2">
        <v>16</v>
      </c>
      <c r="B21" s="2" t="s">
        <v>96</v>
      </c>
      <c r="C21" s="3">
        <v>0</v>
      </c>
      <c r="D21" s="3">
        <v>0</v>
      </c>
      <c r="E21" s="3">
        <v>0</v>
      </c>
      <c r="F21" s="2" t="s">
        <v>49</v>
      </c>
      <c r="G21" s="3">
        <v>1</v>
      </c>
      <c r="H21" s="3">
        <v>15</v>
      </c>
      <c r="I21" s="3">
        <v>0</v>
      </c>
      <c r="J21" s="2" t="s">
        <v>432</v>
      </c>
      <c r="K21" s="3">
        <v>0</v>
      </c>
      <c r="L21" s="3">
        <v>0</v>
      </c>
      <c r="M21" s="3">
        <v>0</v>
      </c>
      <c r="N21" s="2" t="s">
        <v>49</v>
      </c>
      <c r="O21" s="3">
        <v>0</v>
      </c>
      <c r="P21" s="3">
        <v>0</v>
      </c>
      <c r="Q21" s="3">
        <v>0</v>
      </c>
      <c r="R21" s="2" t="s">
        <v>49</v>
      </c>
      <c r="S21" s="3">
        <v>3</v>
      </c>
      <c r="T21" s="3">
        <v>320</v>
      </c>
      <c r="U21" s="3">
        <v>75</v>
      </c>
      <c r="V21" s="2" t="s">
        <v>431</v>
      </c>
    </row>
    <row r="22" spans="1:22" ht="18" customHeight="1">
      <c r="A22" s="2">
        <v>17</v>
      </c>
      <c r="B22" s="2" t="s">
        <v>102</v>
      </c>
      <c r="C22" s="3">
        <v>0</v>
      </c>
      <c r="D22" s="3">
        <v>0</v>
      </c>
      <c r="E22" s="3">
        <v>0</v>
      </c>
      <c r="F22" s="2" t="s">
        <v>49</v>
      </c>
      <c r="G22" s="3">
        <v>0</v>
      </c>
      <c r="H22" s="3">
        <v>0</v>
      </c>
      <c r="I22" s="3">
        <v>0</v>
      </c>
      <c r="J22" s="2" t="s">
        <v>49</v>
      </c>
      <c r="K22" s="3">
        <v>45</v>
      </c>
      <c r="L22" s="3">
        <v>1480</v>
      </c>
      <c r="M22" s="3">
        <v>180</v>
      </c>
      <c r="N22" s="2" t="s">
        <v>430</v>
      </c>
      <c r="O22" s="3">
        <v>0</v>
      </c>
      <c r="P22" s="3">
        <v>0</v>
      </c>
      <c r="Q22" s="3">
        <v>0</v>
      </c>
      <c r="R22" s="2" t="s">
        <v>49</v>
      </c>
      <c r="S22" s="3">
        <v>55</v>
      </c>
      <c r="T22" s="3">
        <v>1260</v>
      </c>
      <c r="U22" s="3">
        <v>145</v>
      </c>
      <c r="V22" s="2" t="s">
        <v>429</v>
      </c>
    </row>
    <row r="23" spans="1:22" ht="18" customHeight="1">
      <c r="A23" s="2">
        <v>18</v>
      </c>
      <c r="B23" s="2" t="s">
        <v>108</v>
      </c>
      <c r="C23" s="3">
        <v>0</v>
      </c>
      <c r="D23" s="3">
        <v>0</v>
      </c>
      <c r="E23" s="3">
        <v>0</v>
      </c>
      <c r="F23" s="2" t="s">
        <v>49</v>
      </c>
      <c r="G23" s="3">
        <v>0</v>
      </c>
      <c r="H23" s="3">
        <v>0</v>
      </c>
      <c r="I23" s="3">
        <v>0</v>
      </c>
      <c r="J23" s="2" t="s">
        <v>228</v>
      </c>
      <c r="K23" s="3">
        <v>0</v>
      </c>
      <c r="L23" s="3">
        <v>0</v>
      </c>
      <c r="M23" s="3">
        <v>0</v>
      </c>
      <c r="N23" s="2" t="s">
        <v>49</v>
      </c>
      <c r="O23" s="3">
        <v>0</v>
      </c>
      <c r="P23" s="3">
        <v>0</v>
      </c>
      <c r="Q23" s="3">
        <v>0</v>
      </c>
      <c r="R23" s="2" t="s">
        <v>49</v>
      </c>
      <c r="S23" s="3">
        <v>111</v>
      </c>
      <c r="T23" s="3">
        <v>1665</v>
      </c>
      <c r="U23" s="3">
        <v>0</v>
      </c>
      <c r="V23" s="2" t="s">
        <v>49</v>
      </c>
    </row>
    <row r="24" spans="1:22" ht="18" customHeight="1">
      <c r="A24" s="2">
        <v>19</v>
      </c>
      <c r="B24" s="2" t="s">
        <v>112</v>
      </c>
      <c r="C24" s="3">
        <v>0</v>
      </c>
      <c r="D24" s="3">
        <v>0</v>
      </c>
      <c r="E24" s="3">
        <v>0</v>
      </c>
      <c r="F24" s="2" t="s">
        <v>49</v>
      </c>
      <c r="G24" s="3">
        <v>1</v>
      </c>
      <c r="H24" s="3">
        <v>59</v>
      </c>
      <c r="I24" s="3">
        <v>13</v>
      </c>
      <c r="J24" s="2" t="s">
        <v>428</v>
      </c>
      <c r="K24" s="3">
        <v>0</v>
      </c>
      <c r="L24" s="3">
        <v>0</v>
      </c>
      <c r="M24" s="3">
        <v>0</v>
      </c>
      <c r="N24" s="2" t="s">
        <v>49</v>
      </c>
      <c r="O24" s="3">
        <v>0</v>
      </c>
      <c r="P24" s="3">
        <v>0</v>
      </c>
      <c r="Q24" s="3">
        <v>0</v>
      </c>
      <c r="R24" s="2" t="s">
        <v>49</v>
      </c>
      <c r="S24" s="3">
        <v>1</v>
      </c>
      <c r="T24" s="3">
        <v>59</v>
      </c>
      <c r="U24" s="3">
        <v>13</v>
      </c>
      <c r="V24" s="2" t="s">
        <v>427</v>
      </c>
    </row>
    <row r="25" spans="1:22" ht="18" customHeight="1">
      <c r="A25" s="2">
        <v>20</v>
      </c>
      <c r="B25" s="2" t="s">
        <v>118</v>
      </c>
      <c r="C25" s="3">
        <v>0</v>
      </c>
      <c r="D25" s="3">
        <v>0</v>
      </c>
      <c r="E25" s="3">
        <v>0</v>
      </c>
      <c r="F25" s="2" t="s">
        <v>49</v>
      </c>
      <c r="G25" s="3">
        <v>0</v>
      </c>
      <c r="H25" s="3">
        <v>0</v>
      </c>
      <c r="I25" s="3">
        <v>0</v>
      </c>
      <c r="J25" s="2" t="s">
        <v>49</v>
      </c>
      <c r="K25" s="3">
        <v>0</v>
      </c>
      <c r="L25" s="3">
        <v>0</v>
      </c>
      <c r="M25" s="3">
        <v>0</v>
      </c>
      <c r="N25" s="2" t="s">
        <v>49</v>
      </c>
      <c r="O25" s="3">
        <v>0</v>
      </c>
      <c r="P25" s="3">
        <v>0</v>
      </c>
      <c r="Q25" s="3">
        <v>0</v>
      </c>
      <c r="R25" s="2" t="s">
        <v>49</v>
      </c>
      <c r="S25" s="3">
        <v>0</v>
      </c>
      <c r="T25" s="3">
        <v>0</v>
      </c>
      <c r="U25" s="3">
        <v>0</v>
      </c>
      <c r="V25" s="2" t="s">
        <v>49</v>
      </c>
    </row>
    <row r="26" spans="1:22" ht="18" customHeight="1">
      <c r="A26" s="2">
        <v>21</v>
      </c>
      <c r="B26" s="2" t="s">
        <v>124</v>
      </c>
      <c r="C26" s="3">
        <v>0</v>
      </c>
      <c r="G26" s="3">
        <v>0</v>
      </c>
      <c r="K26" s="3">
        <v>0</v>
      </c>
    </row>
    <row r="27" spans="1:22" ht="18" customHeight="1">
      <c r="A27" s="2">
        <v>22</v>
      </c>
      <c r="B27" s="2" t="s">
        <v>130</v>
      </c>
      <c r="C27" s="3">
        <v>0</v>
      </c>
      <c r="D27" s="3">
        <v>0</v>
      </c>
      <c r="E27" s="3">
        <v>0</v>
      </c>
      <c r="F27" s="2" t="s">
        <v>49</v>
      </c>
      <c r="G27" s="3">
        <v>0</v>
      </c>
      <c r="H27" s="3">
        <v>0</v>
      </c>
      <c r="I27" s="3">
        <v>0</v>
      </c>
      <c r="J27" s="2" t="s">
        <v>49</v>
      </c>
      <c r="K27" s="3">
        <v>0</v>
      </c>
      <c r="L27" s="3">
        <v>0</v>
      </c>
      <c r="M27" s="3">
        <v>0</v>
      </c>
      <c r="N27" s="2" t="s">
        <v>49</v>
      </c>
      <c r="O27" s="3">
        <v>0</v>
      </c>
      <c r="P27" s="3">
        <v>0</v>
      </c>
      <c r="Q27" s="3">
        <v>0</v>
      </c>
      <c r="R27" s="2" t="s">
        <v>49</v>
      </c>
      <c r="S27" s="3">
        <v>0</v>
      </c>
      <c r="T27" s="3">
        <v>0</v>
      </c>
      <c r="U27" s="3">
        <v>0</v>
      </c>
      <c r="V27" s="2" t="s">
        <v>49</v>
      </c>
    </row>
    <row r="28" spans="1:22" ht="18" customHeight="1">
      <c r="A28" s="2">
        <v>23</v>
      </c>
      <c r="B28" s="2" t="s">
        <v>136</v>
      </c>
      <c r="C28" s="3">
        <v>0</v>
      </c>
      <c r="D28" s="3">
        <v>0</v>
      </c>
      <c r="E28" s="3">
        <v>0</v>
      </c>
      <c r="F28" s="2" t="s">
        <v>49</v>
      </c>
      <c r="G28" s="3">
        <v>0</v>
      </c>
      <c r="H28" s="3">
        <v>0</v>
      </c>
      <c r="I28" s="3">
        <v>0</v>
      </c>
      <c r="J28" s="2" t="s">
        <v>49</v>
      </c>
      <c r="K28" s="3">
        <v>0</v>
      </c>
      <c r="L28" s="3">
        <v>0</v>
      </c>
      <c r="M28" s="3">
        <v>0</v>
      </c>
      <c r="N28" s="2" t="s">
        <v>49</v>
      </c>
      <c r="O28" s="3">
        <v>0</v>
      </c>
      <c r="P28" s="3">
        <v>0</v>
      </c>
      <c r="Q28" s="3">
        <v>0</v>
      </c>
      <c r="R28" s="2" t="s">
        <v>49</v>
      </c>
      <c r="S28" s="3">
        <v>230</v>
      </c>
      <c r="T28" s="3">
        <v>5525</v>
      </c>
      <c r="U28" s="3">
        <v>1220</v>
      </c>
      <c r="V28" s="2" t="s">
        <v>137</v>
      </c>
    </row>
    <row r="29" spans="1:22" ht="18" customHeight="1">
      <c r="A29" s="2">
        <v>24</v>
      </c>
      <c r="B29" s="2" t="s">
        <v>142</v>
      </c>
      <c r="C29" s="3">
        <v>0</v>
      </c>
      <c r="D29" s="3">
        <v>0</v>
      </c>
      <c r="E29" s="3">
        <v>0</v>
      </c>
      <c r="F29" s="2" t="s">
        <v>49</v>
      </c>
      <c r="G29" s="3">
        <v>0</v>
      </c>
      <c r="H29" s="3">
        <v>0</v>
      </c>
      <c r="I29" s="3">
        <v>0</v>
      </c>
      <c r="J29" s="2" t="s">
        <v>49</v>
      </c>
      <c r="K29" s="3">
        <v>0</v>
      </c>
      <c r="L29" s="3">
        <v>0</v>
      </c>
      <c r="M29" s="3">
        <v>0</v>
      </c>
      <c r="N29" s="2" t="s">
        <v>49</v>
      </c>
      <c r="O29" s="3">
        <v>0</v>
      </c>
      <c r="P29" s="3">
        <v>0</v>
      </c>
      <c r="S29" s="3">
        <v>0</v>
      </c>
      <c r="T29" s="3">
        <v>0</v>
      </c>
      <c r="U29" s="3">
        <v>0</v>
      </c>
      <c r="V29" s="2" t="s">
        <v>49</v>
      </c>
    </row>
    <row r="30" spans="1:22" ht="18" customHeight="1">
      <c r="A30" s="2">
        <v>25</v>
      </c>
      <c r="B30" s="2" t="s">
        <v>148</v>
      </c>
      <c r="C30" s="3">
        <v>0</v>
      </c>
      <c r="D30" s="3">
        <v>0</v>
      </c>
      <c r="E30" s="3">
        <v>0</v>
      </c>
      <c r="F30" s="2" t="s">
        <v>49</v>
      </c>
      <c r="G30" s="3">
        <v>0</v>
      </c>
      <c r="H30" s="3">
        <v>0</v>
      </c>
      <c r="I30" s="3">
        <v>0</v>
      </c>
      <c r="J30" s="2" t="s">
        <v>49</v>
      </c>
      <c r="K30" s="3">
        <v>20</v>
      </c>
      <c r="L30" s="3">
        <v>300</v>
      </c>
      <c r="M30" s="3">
        <v>505</v>
      </c>
      <c r="N30" s="4" t="s">
        <v>426</v>
      </c>
      <c r="O30" s="3">
        <v>0</v>
      </c>
      <c r="P30" s="3">
        <v>0</v>
      </c>
      <c r="Q30" s="3">
        <v>0</v>
      </c>
      <c r="R30" s="2" t="s">
        <v>49</v>
      </c>
      <c r="S30" s="3">
        <v>59</v>
      </c>
      <c r="T30" s="3">
        <v>1300</v>
      </c>
      <c r="U30" s="3">
        <v>183</v>
      </c>
      <c r="V30" s="4" t="s">
        <v>425</v>
      </c>
    </row>
    <row r="31" spans="1:22" ht="18" customHeight="1">
      <c r="A31" s="2">
        <v>26</v>
      </c>
      <c r="B31" s="2" t="s">
        <v>154</v>
      </c>
      <c r="C31" s="3">
        <v>11</v>
      </c>
      <c r="D31" s="3">
        <v>323</v>
      </c>
      <c r="E31" s="3">
        <v>189</v>
      </c>
      <c r="F31" s="2" t="s">
        <v>424</v>
      </c>
      <c r="K31" s="3">
        <v>612</v>
      </c>
      <c r="L31" s="3">
        <v>20067</v>
      </c>
      <c r="M31" s="3">
        <v>1005</v>
      </c>
      <c r="N31" s="2" t="s">
        <v>423</v>
      </c>
      <c r="O31" s="3">
        <v>3</v>
      </c>
      <c r="P31" s="3">
        <v>168</v>
      </c>
      <c r="Q31" s="3">
        <v>95</v>
      </c>
      <c r="R31" s="2" t="s">
        <v>422</v>
      </c>
      <c r="S31" s="3">
        <v>13</v>
      </c>
      <c r="T31" s="3">
        <v>1350</v>
      </c>
      <c r="U31" s="3">
        <v>150</v>
      </c>
      <c r="V31" s="2" t="s">
        <v>421</v>
      </c>
    </row>
    <row r="32" spans="1:22" ht="18" customHeight="1">
      <c r="A32" s="2">
        <v>27</v>
      </c>
      <c r="B32" s="2" t="s">
        <v>160</v>
      </c>
      <c r="C32" s="3">
        <v>4</v>
      </c>
      <c r="D32" s="3">
        <v>245</v>
      </c>
      <c r="E32" s="3">
        <v>30</v>
      </c>
      <c r="F32" s="2" t="s">
        <v>420</v>
      </c>
      <c r="G32" s="3">
        <v>0</v>
      </c>
      <c r="H32" s="3">
        <v>0</v>
      </c>
      <c r="I32" s="3">
        <v>0</v>
      </c>
      <c r="J32" s="2" t="s">
        <v>49</v>
      </c>
      <c r="K32" s="3">
        <v>132</v>
      </c>
      <c r="L32" s="3">
        <v>3331</v>
      </c>
      <c r="M32" s="3">
        <v>380</v>
      </c>
      <c r="N32" s="2" t="s">
        <v>419</v>
      </c>
      <c r="O32" s="3">
        <v>5</v>
      </c>
      <c r="P32" s="3">
        <v>90</v>
      </c>
      <c r="Q32" s="3">
        <v>90</v>
      </c>
      <c r="R32" s="2" t="s">
        <v>418</v>
      </c>
      <c r="S32" s="3">
        <v>15</v>
      </c>
      <c r="T32" s="3">
        <v>450</v>
      </c>
      <c r="U32" s="3">
        <v>680</v>
      </c>
      <c r="V32" s="2" t="s">
        <v>417</v>
      </c>
    </row>
    <row r="33" spans="1:22" ht="18" customHeight="1">
      <c r="A33" s="2">
        <v>28</v>
      </c>
      <c r="B33" s="2" t="s">
        <v>166</v>
      </c>
      <c r="C33" s="3">
        <v>0</v>
      </c>
      <c r="D33" s="3">
        <v>0</v>
      </c>
      <c r="E33" s="3">
        <v>0</v>
      </c>
      <c r="G33" s="3">
        <v>0</v>
      </c>
      <c r="H33" s="3">
        <v>0</v>
      </c>
      <c r="I33" s="3">
        <v>0</v>
      </c>
      <c r="J33" s="2" t="s">
        <v>49</v>
      </c>
      <c r="K33" s="3">
        <v>27</v>
      </c>
      <c r="L33" s="3">
        <v>1020</v>
      </c>
      <c r="M33" s="3">
        <v>300</v>
      </c>
      <c r="O33" s="3">
        <v>14</v>
      </c>
      <c r="P33" s="3">
        <v>610</v>
      </c>
      <c r="Q33" s="3">
        <v>100.4</v>
      </c>
      <c r="S33" s="3">
        <v>65</v>
      </c>
      <c r="T33" s="3">
        <v>7950</v>
      </c>
      <c r="U33" s="3">
        <v>0</v>
      </c>
      <c r="V33" s="2" t="s">
        <v>49</v>
      </c>
    </row>
    <row r="34" spans="1:22" ht="18" customHeight="1">
      <c r="A34" s="2">
        <v>29</v>
      </c>
      <c r="B34" s="2" t="s">
        <v>171</v>
      </c>
      <c r="C34" s="3">
        <v>3</v>
      </c>
      <c r="D34" s="3">
        <v>85</v>
      </c>
      <c r="E34" s="3">
        <v>35</v>
      </c>
      <c r="F34" s="4" t="s">
        <v>416</v>
      </c>
      <c r="G34" s="3">
        <v>2</v>
      </c>
      <c r="H34" s="3">
        <v>70</v>
      </c>
      <c r="I34" s="3">
        <v>120</v>
      </c>
      <c r="J34" s="2" t="s">
        <v>415</v>
      </c>
      <c r="K34" s="3">
        <v>30</v>
      </c>
      <c r="L34" s="3">
        <v>1310</v>
      </c>
      <c r="M34" s="3">
        <v>703</v>
      </c>
      <c r="N34" s="2" t="s">
        <v>414</v>
      </c>
      <c r="P34" s="3">
        <v>0</v>
      </c>
      <c r="Q34" s="3">
        <v>0</v>
      </c>
      <c r="R34" s="2" t="s">
        <v>49</v>
      </c>
      <c r="S34" s="3">
        <v>17</v>
      </c>
      <c r="T34" s="3">
        <v>1020</v>
      </c>
      <c r="U34" s="3">
        <v>1000</v>
      </c>
      <c r="V34" s="2" t="s">
        <v>413</v>
      </c>
    </row>
    <row r="35" spans="1:22" ht="18" customHeight="1">
      <c r="A35" s="2">
        <v>30</v>
      </c>
      <c r="B35" s="2" t="s">
        <v>177</v>
      </c>
      <c r="K35" s="3">
        <v>252</v>
      </c>
      <c r="L35" s="3">
        <v>12000</v>
      </c>
      <c r="M35" s="3">
        <v>11000</v>
      </c>
      <c r="N35" s="2" t="s">
        <v>412</v>
      </c>
      <c r="S35" s="3">
        <v>5</v>
      </c>
      <c r="T35" s="3">
        <v>12</v>
      </c>
      <c r="U35" s="3">
        <v>400</v>
      </c>
    </row>
    <row r="36" spans="1:22" ht="18" customHeight="1">
      <c r="A36" s="2">
        <v>31</v>
      </c>
      <c r="B36" s="2" t="s">
        <v>183</v>
      </c>
      <c r="C36" s="3">
        <v>12</v>
      </c>
      <c r="D36" s="3">
        <v>1300</v>
      </c>
      <c r="E36" s="3">
        <v>240</v>
      </c>
      <c r="F36" s="2" t="s">
        <v>411</v>
      </c>
      <c r="G36" s="3">
        <v>0</v>
      </c>
      <c r="H36" s="3">
        <v>0</v>
      </c>
      <c r="I36" s="3">
        <v>0</v>
      </c>
      <c r="J36" s="2" t="s">
        <v>49</v>
      </c>
      <c r="K36" s="3">
        <v>223</v>
      </c>
      <c r="L36" s="3">
        <v>223000</v>
      </c>
      <c r="M36" s="3">
        <v>1300</v>
      </c>
      <c r="N36" s="2" t="s">
        <v>410</v>
      </c>
      <c r="O36" s="3">
        <v>123</v>
      </c>
      <c r="P36" s="3">
        <v>12300</v>
      </c>
      <c r="Q36" s="3">
        <v>760</v>
      </c>
      <c r="R36" s="2" t="s">
        <v>409</v>
      </c>
      <c r="S36" s="3">
        <v>82</v>
      </c>
      <c r="T36" s="3">
        <v>8200</v>
      </c>
      <c r="U36" s="3">
        <v>1350</v>
      </c>
      <c r="V36" s="2" t="s">
        <v>408</v>
      </c>
    </row>
    <row r="37" spans="1:22" ht="18" customHeight="1">
      <c r="A37" s="2">
        <v>32</v>
      </c>
      <c r="B37" s="2" t="s">
        <v>188</v>
      </c>
      <c r="C37" s="3">
        <v>0</v>
      </c>
      <c r="D37" s="3">
        <v>0</v>
      </c>
      <c r="E37" s="3">
        <v>0</v>
      </c>
      <c r="F37" s="2" t="s">
        <v>49</v>
      </c>
      <c r="G37" s="3">
        <v>0</v>
      </c>
      <c r="H37" s="3">
        <v>0</v>
      </c>
      <c r="I37" s="3">
        <v>0</v>
      </c>
      <c r="J37" s="2" t="s">
        <v>49</v>
      </c>
      <c r="K37" s="3">
        <v>0</v>
      </c>
      <c r="L37" s="3">
        <v>0</v>
      </c>
      <c r="M37" s="3">
        <v>0</v>
      </c>
      <c r="N37" s="2" t="s">
        <v>49</v>
      </c>
      <c r="O37" s="3">
        <v>0</v>
      </c>
      <c r="P37" s="3">
        <v>0</v>
      </c>
      <c r="Q37" s="3">
        <v>0</v>
      </c>
      <c r="R37" s="2" t="s">
        <v>49</v>
      </c>
      <c r="S37" s="3">
        <v>4</v>
      </c>
      <c r="T37" s="3">
        <v>186</v>
      </c>
      <c r="U37" s="3">
        <v>122</v>
      </c>
      <c r="V37" s="2" t="s">
        <v>407</v>
      </c>
    </row>
    <row r="38" spans="1:22" ht="18" customHeight="1">
      <c r="A38" s="2">
        <v>33</v>
      </c>
      <c r="B38" s="2" t="s">
        <v>194</v>
      </c>
      <c r="C38" s="3">
        <v>0</v>
      </c>
      <c r="D38" s="3">
        <v>0</v>
      </c>
      <c r="E38" s="3">
        <v>0</v>
      </c>
      <c r="G38" s="3">
        <v>3</v>
      </c>
      <c r="H38" s="3">
        <v>54</v>
      </c>
      <c r="I38" s="3">
        <v>22</v>
      </c>
      <c r="K38" s="3">
        <v>14</v>
      </c>
      <c r="L38" s="3">
        <v>435</v>
      </c>
      <c r="M38" s="3">
        <v>88</v>
      </c>
      <c r="O38" s="3">
        <v>4</v>
      </c>
      <c r="P38" s="3">
        <v>145</v>
      </c>
      <c r="Q38" s="3">
        <v>180</v>
      </c>
      <c r="S38" s="3">
        <v>2</v>
      </c>
      <c r="T38" s="3">
        <v>54</v>
      </c>
      <c r="U38" s="3">
        <v>10</v>
      </c>
    </row>
    <row r="39" spans="1:22" ht="18" customHeight="1">
      <c r="A39" s="2">
        <v>34</v>
      </c>
      <c r="B39" s="2" t="s">
        <v>199</v>
      </c>
      <c r="C39" s="3">
        <v>1</v>
      </c>
      <c r="D39" s="3">
        <v>10</v>
      </c>
      <c r="E39" s="3">
        <v>0</v>
      </c>
      <c r="F39" s="2" t="s">
        <v>49</v>
      </c>
      <c r="G39" s="3">
        <v>1</v>
      </c>
      <c r="H39" s="3">
        <v>30</v>
      </c>
      <c r="I39" s="3">
        <v>10</v>
      </c>
      <c r="J39" s="2" t="s">
        <v>49</v>
      </c>
      <c r="K39" s="3">
        <v>25</v>
      </c>
      <c r="L39" s="3">
        <v>680</v>
      </c>
      <c r="M39" s="3">
        <v>200</v>
      </c>
      <c r="N39" s="2" t="s">
        <v>406</v>
      </c>
      <c r="O39" s="3">
        <v>18</v>
      </c>
      <c r="P39" s="3">
        <v>670</v>
      </c>
      <c r="Q39" s="3">
        <v>104</v>
      </c>
      <c r="R39" s="2" t="s">
        <v>405</v>
      </c>
      <c r="S39" s="3">
        <v>1</v>
      </c>
      <c r="T39" s="3">
        <v>100</v>
      </c>
      <c r="U39" s="3">
        <v>160</v>
      </c>
      <c r="V39" s="2" t="s">
        <v>49</v>
      </c>
    </row>
    <row r="40" spans="1:22" ht="18" customHeight="1">
      <c r="A40" s="2">
        <v>35</v>
      </c>
      <c r="B40" s="2" t="s">
        <v>205</v>
      </c>
      <c r="C40" s="3">
        <v>2</v>
      </c>
      <c r="D40" s="3">
        <v>25</v>
      </c>
      <c r="E40" s="3">
        <v>0</v>
      </c>
      <c r="F40" s="2" t="s">
        <v>404</v>
      </c>
      <c r="G40" s="3">
        <v>0</v>
      </c>
      <c r="H40" s="3">
        <v>0</v>
      </c>
      <c r="I40" s="3">
        <v>0</v>
      </c>
      <c r="J40" s="2" t="s">
        <v>49</v>
      </c>
      <c r="K40" s="3">
        <v>0</v>
      </c>
      <c r="L40" s="3">
        <v>0</v>
      </c>
      <c r="M40" s="3">
        <v>0</v>
      </c>
      <c r="N40" s="2" t="s">
        <v>49</v>
      </c>
      <c r="O40" s="3">
        <v>0</v>
      </c>
      <c r="P40" s="3">
        <v>0</v>
      </c>
      <c r="Q40" s="3">
        <v>0</v>
      </c>
      <c r="R40" s="2" t="s">
        <v>49</v>
      </c>
      <c r="S40" s="3">
        <v>25</v>
      </c>
      <c r="T40" s="3">
        <v>593</v>
      </c>
      <c r="U40" s="3">
        <v>336.5</v>
      </c>
      <c r="V40" s="2" t="s">
        <v>403</v>
      </c>
    </row>
    <row r="41" spans="1:22" ht="18" customHeight="1">
      <c r="A41" s="2">
        <v>36</v>
      </c>
      <c r="B41" s="2" t="s">
        <v>211</v>
      </c>
    </row>
    <row r="42" spans="1:22" ht="18" customHeight="1">
      <c r="A42" s="2">
        <v>37</v>
      </c>
      <c r="B42" s="2" t="s">
        <v>212</v>
      </c>
      <c r="C42" s="3">
        <v>0</v>
      </c>
      <c r="D42" s="3">
        <v>0</v>
      </c>
      <c r="E42" s="3">
        <v>0</v>
      </c>
      <c r="F42" s="2" t="s">
        <v>49</v>
      </c>
      <c r="G42" s="3">
        <v>0</v>
      </c>
      <c r="H42" s="3">
        <v>0</v>
      </c>
      <c r="I42" s="3">
        <v>0</v>
      </c>
      <c r="J42" s="2" t="s">
        <v>49</v>
      </c>
      <c r="K42" s="3">
        <v>47</v>
      </c>
      <c r="L42" s="3">
        <v>1677</v>
      </c>
      <c r="M42" s="3">
        <v>519</v>
      </c>
      <c r="N42" s="2" t="s">
        <v>402</v>
      </c>
      <c r="O42" s="3">
        <v>100</v>
      </c>
      <c r="P42" s="3">
        <v>2720</v>
      </c>
      <c r="Q42" s="3">
        <v>334</v>
      </c>
      <c r="R42" s="2" t="s">
        <v>401</v>
      </c>
      <c r="S42" s="3">
        <v>15</v>
      </c>
      <c r="T42" s="3">
        <v>750</v>
      </c>
      <c r="U42" s="3">
        <v>150</v>
      </c>
      <c r="V42" s="2" t="s">
        <v>401</v>
      </c>
    </row>
    <row r="43" spans="1:22" ht="18" customHeight="1">
      <c r="A43" s="2">
        <v>38</v>
      </c>
      <c r="B43" s="2" t="s">
        <v>218</v>
      </c>
      <c r="C43" s="3">
        <v>2</v>
      </c>
      <c r="D43" s="3">
        <v>12</v>
      </c>
      <c r="E43" s="3">
        <v>2</v>
      </c>
      <c r="G43" s="3">
        <v>0</v>
      </c>
      <c r="H43" s="3">
        <v>0</v>
      </c>
      <c r="I43" s="3">
        <v>0</v>
      </c>
      <c r="K43" s="3">
        <v>26</v>
      </c>
      <c r="L43" s="3">
        <v>644</v>
      </c>
      <c r="M43" s="3">
        <v>266</v>
      </c>
      <c r="O43" s="3">
        <v>0</v>
      </c>
      <c r="P43" s="3">
        <v>0</v>
      </c>
      <c r="Q43" s="3">
        <v>0</v>
      </c>
      <c r="S43" s="3">
        <v>78</v>
      </c>
      <c r="T43" s="3">
        <v>1687</v>
      </c>
      <c r="U43" s="3">
        <v>193.6</v>
      </c>
    </row>
    <row r="44" spans="1:22" ht="18" customHeight="1">
      <c r="A44" s="2">
        <v>39</v>
      </c>
      <c r="B44" s="2" t="s">
        <v>219</v>
      </c>
      <c r="C44" s="3">
        <v>7</v>
      </c>
      <c r="D44" s="3">
        <v>423</v>
      </c>
      <c r="E44" s="3">
        <v>275</v>
      </c>
      <c r="F44" s="2" t="s">
        <v>400</v>
      </c>
      <c r="G44" s="3">
        <v>0</v>
      </c>
      <c r="H44" s="3">
        <v>0</v>
      </c>
      <c r="I44" s="3">
        <v>0</v>
      </c>
      <c r="J44" s="2" t="s">
        <v>49</v>
      </c>
      <c r="K44" s="3">
        <v>28</v>
      </c>
      <c r="L44" s="3">
        <v>423</v>
      </c>
      <c r="M44" s="3">
        <v>516</v>
      </c>
      <c r="N44" s="2" t="s">
        <v>399</v>
      </c>
      <c r="O44" s="3">
        <v>1</v>
      </c>
      <c r="P44" s="3">
        <v>20</v>
      </c>
      <c r="Q44" s="3">
        <v>23</v>
      </c>
      <c r="R44" s="2" t="s">
        <v>398</v>
      </c>
      <c r="S44" s="3">
        <v>7</v>
      </c>
      <c r="T44" s="3">
        <v>525</v>
      </c>
      <c r="U44" s="3">
        <v>311</v>
      </c>
      <c r="V44" s="2" t="s">
        <v>397</v>
      </c>
    </row>
    <row r="45" spans="1:22" ht="18" customHeight="1">
      <c r="A45" s="2">
        <v>40</v>
      </c>
      <c r="B45" s="2" t="s">
        <v>225</v>
      </c>
      <c r="C45" s="3">
        <v>0</v>
      </c>
      <c r="D45" s="3">
        <v>0</v>
      </c>
      <c r="E45" s="3">
        <v>0</v>
      </c>
      <c r="F45" s="2" t="s">
        <v>49</v>
      </c>
      <c r="G45" s="3">
        <v>0</v>
      </c>
      <c r="H45" s="3">
        <v>0</v>
      </c>
      <c r="I45" s="3">
        <v>0</v>
      </c>
      <c r="J45" s="2" t="s">
        <v>49</v>
      </c>
      <c r="K45" s="3">
        <v>0</v>
      </c>
      <c r="L45" s="3">
        <v>0</v>
      </c>
      <c r="M45" s="3">
        <v>0</v>
      </c>
      <c r="N45" s="2" t="s">
        <v>49</v>
      </c>
      <c r="O45" s="3">
        <v>0</v>
      </c>
      <c r="P45" s="3">
        <v>0</v>
      </c>
      <c r="Q45" s="3">
        <v>0</v>
      </c>
      <c r="R45" s="2" t="s">
        <v>49</v>
      </c>
      <c r="S45" s="3">
        <v>0</v>
      </c>
      <c r="T45" s="3">
        <v>0</v>
      </c>
      <c r="U45" s="3">
        <v>0</v>
      </c>
      <c r="V45" s="2" t="s">
        <v>49</v>
      </c>
    </row>
    <row r="46" spans="1:22" ht="18" customHeight="1">
      <c r="A46" s="2">
        <v>41</v>
      </c>
      <c r="B46" s="2" t="s">
        <v>230</v>
      </c>
      <c r="C46" s="3">
        <v>0</v>
      </c>
      <c r="D46" s="3">
        <v>0</v>
      </c>
      <c r="E46" s="3">
        <v>0</v>
      </c>
      <c r="F46" s="2" t="s">
        <v>49</v>
      </c>
      <c r="G46" s="3">
        <v>0</v>
      </c>
      <c r="H46" s="3">
        <v>0</v>
      </c>
      <c r="I46" s="3">
        <v>0</v>
      </c>
      <c r="J46" s="2" t="s">
        <v>49</v>
      </c>
      <c r="K46" s="3">
        <v>3</v>
      </c>
      <c r="L46" s="3">
        <v>280</v>
      </c>
      <c r="M46" s="3">
        <v>7.4</v>
      </c>
      <c r="N46" s="2" t="s">
        <v>396</v>
      </c>
      <c r="O46" s="3">
        <v>0</v>
      </c>
      <c r="P46" s="3">
        <v>0</v>
      </c>
      <c r="Q46" s="3">
        <v>0</v>
      </c>
      <c r="R46" s="2" t="s">
        <v>49</v>
      </c>
      <c r="S46" s="3">
        <v>17</v>
      </c>
      <c r="T46" s="3">
        <v>980</v>
      </c>
      <c r="U46" s="3">
        <v>156</v>
      </c>
      <c r="V46" s="2" t="s">
        <v>395</v>
      </c>
    </row>
    <row r="47" spans="1:22" ht="18" customHeight="1">
      <c r="A47" s="2">
        <v>42</v>
      </c>
      <c r="B47" s="2" t="s">
        <v>235</v>
      </c>
      <c r="K47" s="3">
        <v>16</v>
      </c>
      <c r="L47" s="3">
        <v>873</v>
      </c>
      <c r="M47" s="3">
        <v>100</v>
      </c>
    </row>
    <row r="48" spans="1:22" ht="18" customHeight="1">
      <c r="A48" s="2">
        <v>43</v>
      </c>
      <c r="B48" s="2" t="s">
        <v>237</v>
      </c>
      <c r="C48" s="3">
        <v>0</v>
      </c>
      <c r="D48" s="3">
        <v>0</v>
      </c>
      <c r="E48" s="3">
        <v>0</v>
      </c>
      <c r="F48" s="2" t="s">
        <v>49</v>
      </c>
      <c r="G48" s="3">
        <v>0</v>
      </c>
      <c r="H48" s="3">
        <v>0</v>
      </c>
      <c r="I48" s="3">
        <v>0</v>
      </c>
      <c r="J48" s="2" t="s">
        <v>49</v>
      </c>
      <c r="K48" s="3">
        <v>17</v>
      </c>
      <c r="L48" s="3">
        <v>1200</v>
      </c>
      <c r="M48" s="3">
        <v>875</v>
      </c>
      <c r="N48" s="2" t="s">
        <v>49</v>
      </c>
      <c r="O48" s="3">
        <v>0</v>
      </c>
      <c r="P48" s="3">
        <v>0</v>
      </c>
      <c r="Q48" s="3">
        <v>0</v>
      </c>
      <c r="R48" s="2" t="s">
        <v>49</v>
      </c>
      <c r="S48" s="3">
        <v>8</v>
      </c>
      <c r="T48" s="3">
        <v>1710</v>
      </c>
      <c r="U48" s="3">
        <v>304</v>
      </c>
    </row>
    <row r="49" spans="1:22" ht="18" customHeight="1">
      <c r="A49" s="2">
        <v>44</v>
      </c>
      <c r="B49" s="2" t="s">
        <v>242</v>
      </c>
      <c r="C49" s="3">
        <v>0</v>
      </c>
      <c r="D49" s="3">
        <v>0</v>
      </c>
      <c r="E49" s="3">
        <v>0</v>
      </c>
      <c r="F49" s="2" t="s">
        <v>49</v>
      </c>
      <c r="G49" s="3">
        <v>0</v>
      </c>
      <c r="H49" s="3">
        <v>0</v>
      </c>
      <c r="I49" s="3">
        <v>0</v>
      </c>
      <c r="J49" s="2" t="s">
        <v>228</v>
      </c>
      <c r="K49" s="3">
        <v>0</v>
      </c>
      <c r="L49" s="3">
        <v>0</v>
      </c>
      <c r="M49" s="3">
        <v>0</v>
      </c>
      <c r="N49" s="2" t="s">
        <v>49</v>
      </c>
      <c r="O49" s="3">
        <v>0</v>
      </c>
      <c r="P49" s="3">
        <v>0</v>
      </c>
      <c r="Q49" s="3">
        <v>0</v>
      </c>
      <c r="R49" s="2" t="s">
        <v>49</v>
      </c>
      <c r="S49" s="3">
        <v>1399</v>
      </c>
      <c r="T49" s="3">
        <v>210236</v>
      </c>
      <c r="U49" s="3">
        <v>6500</v>
      </c>
      <c r="V49" s="2" t="s">
        <v>394</v>
      </c>
    </row>
    <row r="50" spans="1:22" ht="18" customHeight="1">
      <c r="A50" s="2">
        <v>45</v>
      </c>
      <c r="B50" s="2" t="s">
        <v>248</v>
      </c>
      <c r="C50" s="3">
        <v>0</v>
      </c>
      <c r="D50" s="3">
        <v>0</v>
      </c>
      <c r="E50" s="3">
        <v>0</v>
      </c>
      <c r="F50" s="2" t="s">
        <v>49</v>
      </c>
      <c r="G50" s="3">
        <v>0</v>
      </c>
      <c r="H50" s="3">
        <v>0</v>
      </c>
      <c r="I50" s="3">
        <v>0</v>
      </c>
      <c r="J50" s="2" t="s">
        <v>49</v>
      </c>
      <c r="K50" s="3">
        <v>4</v>
      </c>
      <c r="L50" s="3">
        <v>138</v>
      </c>
      <c r="M50" s="3">
        <v>140</v>
      </c>
      <c r="N50" s="2" t="s">
        <v>393</v>
      </c>
      <c r="O50" s="3">
        <v>0</v>
      </c>
      <c r="P50" s="3">
        <v>0</v>
      </c>
      <c r="Q50" s="3">
        <v>0</v>
      </c>
      <c r="R50" s="2" t="s">
        <v>49</v>
      </c>
      <c r="S50" s="3">
        <v>0</v>
      </c>
      <c r="T50" s="3">
        <v>0</v>
      </c>
      <c r="U50" s="3">
        <v>0</v>
      </c>
      <c r="V50" s="2" t="s">
        <v>49</v>
      </c>
    </row>
    <row r="51" spans="1:22" ht="18" customHeight="1">
      <c r="A51" s="2">
        <v>46</v>
      </c>
      <c r="B51" s="2" t="s">
        <v>249</v>
      </c>
      <c r="K51" s="3">
        <v>51</v>
      </c>
      <c r="L51" s="3">
        <v>9340</v>
      </c>
      <c r="M51" s="3">
        <v>928</v>
      </c>
      <c r="N51" s="2" t="s">
        <v>392</v>
      </c>
      <c r="O51" s="3">
        <v>1</v>
      </c>
      <c r="P51" s="3">
        <v>10</v>
      </c>
      <c r="R51" s="2" t="s">
        <v>391</v>
      </c>
    </row>
    <row r="52" spans="1:22" ht="18" customHeight="1">
      <c r="A52" s="2">
        <v>47</v>
      </c>
      <c r="B52" s="2" t="s">
        <v>255</v>
      </c>
      <c r="C52" s="3">
        <v>0</v>
      </c>
      <c r="D52" s="3">
        <v>0</v>
      </c>
      <c r="E52" s="3">
        <v>0</v>
      </c>
      <c r="F52" s="2" t="s">
        <v>49</v>
      </c>
      <c r="G52" s="3">
        <v>0</v>
      </c>
      <c r="H52" s="3">
        <v>0</v>
      </c>
      <c r="I52" s="3">
        <v>0</v>
      </c>
      <c r="J52" s="2" t="s">
        <v>49</v>
      </c>
      <c r="K52" s="3">
        <v>49</v>
      </c>
      <c r="L52" s="3">
        <v>4420</v>
      </c>
      <c r="M52" s="3">
        <v>120</v>
      </c>
      <c r="N52" s="2" t="s">
        <v>49</v>
      </c>
      <c r="O52" s="3">
        <v>23</v>
      </c>
      <c r="P52" s="3">
        <v>88</v>
      </c>
      <c r="Q52" s="3">
        <v>65</v>
      </c>
      <c r="R52" s="2" t="s">
        <v>49</v>
      </c>
      <c r="S52" s="3">
        <v>0</v>
      </c>
      <c r="T52" s="3">
        <v>0</v>
      </c>
      <c r="U52" s="3">
        <v>0</v>
      </c>
      <c r="V52" s="2" t="s">
        <v>49</v>
      </c>
    </row>
    <row r="53" spans="1:22" ht="18" customHeight="1">
      <c r="A53" s="2">
        <v>48</v>
      </c>
      <c r="B53" s="2" t="s">
        <v>259</v>
      </c>
      <c r="C53" s="3">
        <v>0</v>
      </c>
      <c r="D53" s="3">
        <v>0</v>
      </c>
      <c r="E53" s="3">
        <v>0</v>
      </c>
      <c r="F53" s="2" t="s">
        <v>49</v>
      </c>
      <c r="G53" s="3">
        <v>3</v>
      </c>
      <c r="H53" s="3">
        <v>60</v>
      </c>
      <c r="I53" s="3">
        <v>59.55</v>
      </c>
      <c r="J53" s="2" t="s">
        <v>390</v>
      </c>
      <c r="K53" s="3">
        <v>31</v>
      </c>
      <c r="L53" s="3">
        <v>989</v>
      </c>
      <c r="M53" s="3">
        <v>357</v>
      </c>
      <c r="N53" s="2" t="s">
        <v>389</v>
      </c>
      <c r="O53" s="3">
        <v>20</v>
      </c>
      <c r="P53" s="3">
        <v>566</v>
      </c>
      <c r="Q53" s="3">
        <v>373</v>
      </c>
      <c r="R53" s="2" t="s">
        <v>388</v>
      </c>
      <c r="S53" s="3">
        <v>25</v>
      </c>
      <c r="T53" s="3">
        <v>784</v>
      </c>
      <c r="U53" s="3">
        <v>393</v>
      </c>
      <c r="V53" s="4" t="s">
        <v>387</v>
      </c>
    </row>
    <row r="54" spans="1:22" ht="18" customHeight="1">
      <c r="A54" s="2">
        <v>49</v>
      </c>
      <c r="B54" s="2" t="s">
        <v>265</v>
      </c>
      <c r="C54" s="3">
        <v>0</v>
      </c>
      <c r="D54" s="3">
        <v>0</v>
      </c>
      <c r="E54" s="3">
        <v>0</v>
      </c>
      <c r="F54" s="2" t="s">
        <v>49</v>
      </c>
      <c r="G54" s="3">
        <v>0</v>
      </c>
      <c r="H54" s="3">
        <v>0</v>
      </c>
      <c r="I54" s="3">
        <v>0</v>
      </c>
      <c r="J54" s="2" t="s">
        <v>49</v>
      </c>
      <c r="K54" s="3">
        <v>12</v>
      </c>
      <c r="L54" s="3">
        <v>360</v>
      </c>
      <c r="M54" s="3">
        <v>750</v>
      </c>
      <c r="N54" s="2" t="s">
        <v>49</v>
      </c>
      <c r="O54" s="3">
        <v>0</v>
      </c>
      <c r="P54" s="3">
        <v>0</v>
      </c>
      <c r="Q54" s="3">
        <v>0</v>
      </c>
      <c r="R54" s="2" t="s">
        <v>49</v>
      </c>
      <c r="S54" s="3">
        <v>0</v>
      </c>
      <c r="T54" s="3">
        <v>0</v>
      </c>
      <c r="U54" s="3">
        <v>0</v>
      </c>
      <c r="V54" s="2" t="s">
        <v>49</v>
      </c>
    </row>
    <row r="55" spans="1:22" ht="18" customHeight="1">
      <c r="A55" s="2">
        <v>50</v>
      </c>
      <c r="B55" s="2" t="s">
        <v>266</v>
      </c>
      <c r="C55" s="3">
        <v>0</v>
      </c>
      <c r="D55" s="3">
        <v>0</v>
      </c>
      <c r="E55" s="3">
        <v>0</v>
      </c>
      <c r="F55" s="2" t="s">
        <v>49</v>
      </c>
      <c r="G55" s="3">
        <v>0</v>
      </c>
      <c r="H55" s="3">
        <v>0</v>
      </c>
      <c r="I55" s="3">
        <v>0</v>
      </c>
      <c r="J55" s="2" t="s">
        <v>49</v>
      </c>
      <c r="K55" s="3">
        <v>27</v>
      </c>
      <c r="L55" s="3">
        <v>2762</v>
      </c>
      <c r="M55" s="3">
        <v>246</v>
      </c>
      <c r="N55" s="2" t="s">
        <v>386</v>
      </c>
      <c r="O55" s="3">
        <v>0</v>
      </c>
      <c r="P55" s="3">
        <v>0</v>
      </c>
      <c r="Q55" s="3">
        <v>0</v>
      </c>
      <c r="R55" s="2" t="s">
        <v>49</v>
      </c>
      <c r="S55" s="3">
        <v>42</v>
      </c>
      <c r="T55" s="3">
        <v>342</v>
      </c>
      <c r="U55" s="3">
        <v>771.86</v>
      </c>
      <c r="V55" s="2" t="s">
        <v>385</v>
      </c>
    </row>
    <row r="56" spans="1:22" ht="18" customHeight="1">
      <c r="A56" s="2">
        <v>51</v>
      </c>
      <c r="B56" s="2" t="s">
        <v>272</v>
      </c>
      <c r="C56" s="3">
        <v>191</v>
      </c>
      <c r="D56" s="3">
        <v>6122</v>
      </c>
      <c r="E56" s="3">
        <v>252</v>
      </c>
      <c r="F56" s="2" t="s">
        <v>384</v>
      </c>
      <c r="G56" s="3">
        <v>15</v>
      </c>
      <c r="H56" s="3">
        <v>1578</v>
      </c>
      <c r="I56" s="3">
        <v>100</v>
      </c>
      <c r="J56" s="2" t="s">
        <v>383</v>
      </c>
    </row>
    <row r="57" spans="1:22" ht="18" customHeight="1">
      <c r="A57" s="2">
        <v>52</v>
      </c>
      <c r="B57" s="2" t="s">
        <v>278</v>
      </c>
      <c r="C57" s="3">
        <v>0</v>
      </c>
      <c r="D57" s="3">
        <v>0</v>
      </c>
      <c r="E57" s="3">
        <v>0</v>
      </c>
      <c r="F57" s="2" t="s">
        <v>49</v>
      </c>
      <c r="G57" s="3">
        <v>0</v>
      </c>
      <c r="H57" s="3">
        <v>0</v>
      </c>
      <c r="I57" s="3">
        <v>0</v>
      </c>
      <c r="J57" s="2" t="s">
        <v>49</v>
      </c>
      <c r="K57" s="3">
        <v>110</v>
      </c>
      <c r="L57" s="3">
        <v>6349</v>
      </c>
      <c r="M57" s="3">
        <v>1053</v>
      </c>
      <c r="N57" s="2" t="s">
        <v>382</v>
      </c>
      <c r="O57" s="3">
        <v>0</v>
      </c>
      <c r="P57" s="3">
        <v>0</v>
      </c>
      <c r="Q57" s="3">
        <v>0</v>
      </c>
      <c r="R57" s="2" t="s">
        <v>49</v>
      </c>
      <c r="S57" s="3">
        <v>6</v>
      </c>
      <c r="T57" s="3">
        <v>134</v>
      </c>
      <c r="U57" s="3">
        <v>245</v>
      </c>
      <c r="V57" s="2" t="s">
        <v>381</v>
      </c>
    </row>
    <row r="58" spans="1:22" ht="18" customHeight="1">
      <c r="A58" s="2">
        <v>53</v>
      </c>
      <c r="B58" s="2" t="s">
        <v>284</v>
      </c>
      <c r="C58" s="3">
        <v>0</v>
      </c>
      <c r="D58" s="3">
        <v>0</v>
      </c>
      <c r="E58" s="3">
        <v>0</v>
      </c>
      <c r="F58" s="2" t="s">
        <v>49</v>
      </c>
      <c r="G58" s="3">
        <v>0</v>
      </c>
      <c r="H58" s="3">
        <v>0</v>
      </c>
      <c r="I58" s="3">
        <v>0</v>
      </c>
      <c r="J58" s="2" t="s">
        <v>49</v>
      </c>
      <c r="K58" s="3">
        <v>80</v>
      </c>
      <c r="L58" s="3">
        <v>1782</v>
      </c>
      <c r="M58" s="3">
        <v>142</v>
      </c>
      <c r="N58" s="2" t="s">
        <v>380</v>
      </c>
      <c r="O58" s="3">
        <v>0</v>
      </c>
      <c r="P58" s="3">
        <v>0</v>
      </c>
      <c r="Q58" s="3">
        <v>0</v>
      </c>
      <c r="R58" s="2" t="s">
        <v>49</v>
      </c>
      <c r="S58" s="3">
        <v>0</v>
      </c>
      <c r="T58" s="3">
        <v>0</v>
      </c>
      <c r="U58" s="3">
        <v>0</v>
      </c>
      <c r="V58" s="2" t="s">
        <v>49</v>
      </c>
    </row>
    <row r="59" spans="1:22" ht="18" customHeight="1">
      <c r="A59" s="2">
        <v>54</v>
      </c>
      <c r="B59" s="2" t="s">
        <v>290</v>
      </c>
      <c r="C59" s="3">
        <v>0</v>
      </c>
      <c r="D59" s="3">
        <v>0</v>
      </c>
      <c r="E59" s="3">
        <v>0</v>
      </c>
      <c r="F59" s="2" t="s">
        <v>49</v>
      </c>
      <c r="G59" s="3">
        <v>0</v>
      </c>
      <c r="H59" s="3">
        <v>0</v>
      </c>
      <c r="I59" s="3">
        <v>0</v>
      </c>
      <c r="J59" s="2" t="s">
        <v>49</v>
      </c>
      <c r="K59" s="3">
        <v>16</v>
      </c>
      <c r="L59" s="3">
        <v>349</v>
      </c>
      <c r="M59" s="3">
        <v>10000118</v>
      </c>
      <c r="N59" s="2" t="s">
        <v>379</v>
      </c>
      <c r="O59" s="3">
        <v>0</v>
      </c>
      <c r="P59" s="3">
        <v>0</v>
      </c>
      <c r="Q59" s="3">
        <v>0</v>
      </c>
      <c r="R59" s="2" t="s">
        <v>49</v>
      </c>
      <c r="S59" s="3">
        <v>2</v>
      </c>
      <c r="T59" s="3">
        <v>60</v>
      </c>
      <c r="U59" s="3">
        <v>100</v>
      </c>
      <c r="V59" s="2" t="s">
        <v>378</v>
      </c>
    </row>
    <row r="60" spans="1:22" ht="18" customHeight="1">
      <c r="A60" s="2">
        <v>55</v>
      </c>
      <c r="B60" s="2" t="s">
        <v>296</v>
      </c>
      <c r="C60" s="3">
        <v>0</v>
      </c>
      <c r="D60" s="3">
        <v>0</v>
      </c>
      <c r="E60" s="3">
        <v>0</v>
      </c>
      <c r="F60" s="2" t="s">
        <v>49</v>
      </c>
      <c r="G60" s="3">
        <v>0</v>
      </c>
      <c r="H60" s="3">
        <v>0</v>
      </c>
      <c r="I60" s="3">
        <v>0</v>
      </c>
      <c r="J60" s="2" t="s">
        <v>49</v>
      </c>
      <c r="K60" s="3">
        <v>1</v>
      </c>
      <c r="L60" s="3">
        <v>20</v>
      </c>
      <c r="M60" s="3">
        <v>0</v>
      </c>
      <c r="N60" s="2" t="s">
        <v>49</v>
      </c>
      <c r="O60" s="3">
        <v>0</v>
      </c>
      <c r="P60" s="3">
        <v>0</v>
      </c>
      <c r="Q60" s="3">
        <v>0</v>
      </c>
      <c r="R60" s="2" t="s">
        <v>49</v>
      </c>
      <c r="S60" s="3">
        <v>38</v>
      </c>
      <c r="T60" s="3">
        <v>965</v>
      </c>
      <c r="U60" s="3">
        <v>569</v>
      </c>
      <c r="V60" s="2" t="s">
        <v>377</v>
      </c>
    </row>
    <row r="61" spans="1:22" ht="18" customHeight="1">
      <c r="A61" s="2">
        <v>56</v>
      </c>
      <c r="B61" s="2" t="s">
        <v>301</v>
      </c>
      <c r="C61" s="3">
        <v>0</v>
      </c>
      <c r="D61" s="3">
        <v>0</v>
      </c>
      <c r="E61" s="3">
        <v>0</v>
      </c>
      <c r="F61" s="2" t="s">
        <v>49</v>
      </c>
      <c r="G61" s="3">
        <v>0</v>
      </c>
      <c r="H61" s="3">
        <v>0</v>
      </c>
      <c r="I61" s="3">
        <v>0</v>
      </c>
      <c r="J61" s="2" t="s">
        <v>49</v>
      </c>
      <c r="K61" s="3">
        <v>69</v>
      </c>
      <c r="L61" s="3">
        <v>2332</v>
      </c>
      <c r="M61" s="3">
        <v>1313</v>
      </c>
      <c r="N61" s="2" t="s">
        <v>376</v>
      </c>
      <c r="O61" s="3">
        <v>0</v>
      </c>
      <c r="P61" s="3">
        <v>0</v>
      </c>
      <c r="Q61" s="3">
        <v>0</v>
      </c>
      <c r="R61" s="2" t="s">
        <v>49</v>
      </c>
      <c r="S61" s="3">
        <v>0</v>
      </c>
      <c r="T61" s="3">
        <v>0</v>
      </c>
      <c r="U61" s="3">
        <v>0</v>
      </c>
      <c r="V61" s="2" t="s">
        <v>49</v>
      </c>
    </row>
    <row r="62" spans="1:22" ht="18" customHeight="1">
      <c r="A62" s="2">
        <v>57</v>
      </c>
      <c r="B62" s="2" t="s">
        <v>307</v>
      </c>
      <c r="C62" s="3">
        <v>0</v>
      </c>
      <c r="D62" s="3">
        <v>0</v>
      </c>
      <c r="E62" s="3">
        <v>0</v>
      </c>
      <c r="F62" s="2" t="s">
        <v>49</v>
      </c>
      <c r="G62" s="3">
        <v>0</v>
      </c>
      <c r="H62" s="3">
        <v>0</v>
      </c>
      <c r="I62" s="3">
        <v>0</v>
      </c>
      <c r="J62" s="2" t="s">
        <v>49</v>
      </c>
      <c r="K62" s="3">
        <v>0</v>
      </c>
      <c r="L62" s="3">
        <v>0</v>
      </c>
      <c r="M62" s="3">
        <v>0</v>
      </c>
      <c r="N62" s="2" t="s">
        <v>49</v>
      </c>
      <c r="O62" s="3">
        <v>0</v>
      </c>
      <c r="P62" s="3">
        <v>0</v>
      </c>
      <c r="Q62" s="3">
        <v>0</v>
      </c>
      <c r="R62" s="2" t="s">
        <v>49</v>
      </c>
      <c r="S62" s="3">
        <v>16</v>
      </c>
      <c r="T62" s="3">
        <v>541</v>
      </c>
      <c r="U62" s="3">
        <v>160</v>
      </c>
    </row>
    <row r="63" spans="1:22" ht="18" customHeight="1">
      <c r="A63" s="2">
        <v>58</v>
      </c>
      <c r="B63" s="2" t="s">
        <v>313</v>
      </c>
      <c r="C63" s="3">
        <v>0</v>
      </c>
      <c r="D63" s="3">
        <v>0</v>
      </c>
      <c r="E63" s="3">
        <v>0</v>
      </c>
      <c r="F63" s="2" t="s">
        <v>49</v>
      </c>
      <c r="G63" s="3">
        <v>0</v>
      </c>
      <c r="H63" s="3">
        <v>0</v>
      </c>
      <c r="I63" s="3">
        <v>0</v>
      </c>
      <c r="J63" s="2" t="s">
        <v>49</v>
      </c>
      <c r="K63" s="3">
        <v>22</v>
      </c>
      <c r="L63" s="3">
        <v>436</v>
      </c>
      <c r="M63" s="3">
        <v>38</v>
      </c>
      <c r="N63" s="4" t="s">
        <v>375</v>
      </c>
      <c r="O63" s="3">
        <v>0</v>
      </c>
      <c r="P63" s="3">
        <v>0</v>
      </c>
      <c r="Q63" s="3">
        <v>0</v>
      </c>
      <c r="R63" s="2" t="s">
        <v>49</v>
      </c>
      <c r="S63" s="3">
        <v>0</v>
      </c>
      <c r="T63" s="3">
        <v>0</v>
      </c>
      <c r="U63" s="3">
        <v>0</v>
      </c>
      <c r="V63" s="2" t="s">
        <v>49</v>
      </c>
    </row>
    <row r="64" spans="1:22" ht="18" customHeight="1">
      <c r="A64" s="2">
        <v>59</v>
      </c>
      <c r="B64" s="2" t="s">
        <v>319</v>
      </c>
      <c r="C64" s="3">
        <v>0</v>
      </c>
      <c r="D64" s="3">
        <v>0</v>
      </c>
      <c r="E64" s="3">
        <v>0</v>
      </c>
      <c r="F64" s="2" t="s">
        <v>49</v>
      </c>
      <c r="G64" s="3">
        <v>0</v>
      </c>
      <c r="H64" s="3">
        <v>0</v>
      </c>
      <c r="I64" s="3">
        <v>0</v>
      </c>
      <c r="J64" s="2" t="s">
        <v>49</v>
      </c>
      <c r="K64" s="3">
        <v>15</v>
      </c>
      <c r="L64" s="3">
        <v>750</v>
      </c>
      <c r="M64" s="3">
        <v>35</v>
      </c>
      <c r="N64" s="2" t="s">
        <v>49</v>
      </c>
      <c r="O64" s="3">
        <v>3</v>
      </c>
      <c r="P64" s="3">
        <v>150</v>
      </c>
      <c r="Q64" s="3">
        <v>30</v>
      </c>
      <c r="R64" s="2" t="s">
        <v>49</v>
      </c>
      <c r="S64" s="3">
        <v>7</v>
      </c>
      <c r="T64" s="3">
        <v>300</v>
      </c>
      <c r="U64" s="3">
        <v>150</v>
      </c>
      <c r="V64" s="2" t="s">
        <v>49</v>
      </c>
    </row>
    <row r="65" spans="1:22" ht="18" customHeight="1">
      <c r="A65" s="2">
        <v>60</v>
      </c>
      <c r="B65" s="2" t="s">
        <v>321</v>
      </c>
      <c r="C65" s="3">
        <v>0</v>
      </c>
      <c r="D65" s="3">
        <v>0</v>
      </c>
      <c r="E65" s="3">
        <v>0</v>
      </c>
      <c r="F65" s="2" t="s">
        <v>49</v>
      </c>
      <c r="G65" s="3">
        <v>1</v>
      </c>
      <c r="H65" s="3">
        <v>20</v>
      </c>
      <c r="I65" s="3">
        <v>10000</v>
      </c>
      <c r="J65" s="2" t="s">
        <v>374</v>
      </c>
      <c r="K65" s="3">
        <v>4</v>
      </c>
      <c r="L65" s="3">
        <v>210</v>
      </c>
      <c r="M65" s="3">
        <v>120</v>
      </c>
      <c r="N65" s="2" t="s">
        <v>373</v>
      </c>
      <c r="O65" s="3">
        <v>0</v>
      </c>
      <c r="P65" s="3">
        <v>0</v>
      </c>
      <c r="Q65" s="3">
        <v>0</v>
      </c>
      <c r="R65" s="2" t="s">
        <v>49</v>
      </c>
      <c r="S65" s="3">
        <v>4</v>
      </c>
      <c r="T65" s="3">
        <v>350</v>
      </c>
      <c r="U65" s="3">
        <v>50000</v>
      </c>
      <c r="V65" s="2" t="s">
        <v>372</v>
      </c>
    </row>
    <row r="66" spans="1:22" ht="18" customHeight="1">
      <c r="A66" s="2">
        <v>61</v>
      </c>
      <c r="B66" s="2" t="s">
        <v>327</v>
      </c>
      <c r="C66" s="3">
        <v>0</v>
      </c>
      <c r="D66" s="3">
        <v>0</v>
      </c>
      <c r="E66" s="3">
        <v>0</v>
      </c>
      <c r="F66" s="2" t="s">
        <v>49</v>
      </c>
      <c r="G66" s="3">
        <v>0</v>
      </c>
      <c r="H66" s="3">
        <v>0</v>
      </c>
      <c r="I66" s="3">
        <v>0</v>
      </c>
      <c r="J66" s="2" t="s">
        <v>49</v>
      </c>
      <c r="K66" s="3">
        <v>17</v>
      </c>
      <c r="L66" s="3">
        <v>690</v>
      </c>
      <c r="M66" s="3">
        <v>512</v>
      </c>
      <c r="N66" s="2" t="s">
        <v>49</v>
      </c>
      <c r="O66" s="3">
        <v>1</v>
      </c>
      <c r="P66" s="3">
        <v>15</v>
      </c>
      <c r="Q66" s="3">
        <v>0</v>
      </c>
      <c r="R66" s="2" t="s">
        <v>49</v>
      </c>
      <c r="S66" s="3">
        <v>1</v>
      </c>
      <c r="T66" s="3">
        <v>5</v>
      </c>
      <c r="U66" s="3">
        <v>0</v>
      </c>
      <c r="V66" s="2" t="s">
        <v>49</v>
      </c>
    </row>
    <row r="67" spans="1:22" ht="18" customHeight="1">
      <c r="A67" s="2">
        <v>62</v>
      </c>
      <c r="B67" s="2" t="s">
        <v>328</v>
      </c>
      <c r="C67" s="3">
        <v>0</v>
      </c>
      <c r="D67" s="3">
        <v>0</v>
      </c>
      <c r="E67" s="3">
        <v>0</v>
      </c>
      <c r="F67" s="2" t="s">
        <v>49</v>
      </c>
      <c r="G67" s="3">
        <v>0</v>
      </c>
      <c r="H67" s="3">
        <v>0</v>
      </c>
      <c r="I67" s="3">
        <v>0</v>
      </c>
      <c r="J67" s="2" t="s">
        <v>49</v>
      </c>
      <c r="K67" s="3">
        <v>30</v>
      </c>
      <c r="L67" s="3">
        <v>898</v>
      </c>
      <c r="M67" s="3">
        <v>31</v>
      </c>
      <c r="N67" s="2" t="s">
        <v>49</v>
      </c>
      <c r="O67" s="3">
        <v>0</v>
      </c>
      <c r="P67" s="3">
        <v>0</v>
      </c>
      <c r="Q67" s="3">
        <v>0</v>
      </c>
      <c r="R67" s="2" t="s">
        <v>49</v>
      </c>
      <c r="S67" s="3">
        <v>6</v>
      </c>
      <c r="T67" s="3">
        <v>455</v>
      </c>
      <c r="U67" s="3">
        <v>450</v>
      </c>
      <c r="V67" s="2" t="s">
        <v>371</v>
      </c>
    </row>
    <row r="68" spans="1:22" ht="18" customHeight="1">
      <c r="A68" s="2">
        <v>63</v>
      </c>
      <c r="B68" s="2" t="s">
        <v>333</v>
      </c>
      <c r="C68" s="3">
        <v>1</v>
      </c>
      <c r="D68" s="3">
        <v>20</v>
      </c>
      <c r="E68" s="3">
        <v>5</v>
      </c>
      <c r="F68" s="2" t="s">
        <v>370</v>
      </c>
      <c r="G68" s="3">
        <v>0</v>
      </c>
      <c r="H68" s="3">
        <v>0</v>
      </c>
      <c r="I68" s="3">
        <v>0</v>
      </c>
      <c r="J68" s="2" t="s">
        <v>49</v>
      </c>
      <c r="K68" s="3">
        <v>133</v>
      </c>
      <c r="L68" s="3">
        <v>2997</v>
      </c>
      <c r="M68" s="3">
        <v>7586</v>
      </c>
      <c r="N68" s="4" t="s">
        <v>369</v>
      </c>
      <c r="O68" s="3">
        <v>0</v>
      </c>
      <c r="P68" s="3">
        <v>0</v>
      </c>
      <c r="Q68" s="3">
        <v>0</v>
      </c>
      <c r="R68" s="2" t="s">
        <v>49</v>
      </c>
      <c r="S68" s="3">
        <v>76</v>
      </c>
      <c r="T68" s="3">
        <v>2495</v>
      </c>
      <c r="U68" s="3">
        <v>1035</v>
      </c>
      <c r="V68" s="4" t="s">
        <v>368</v>
      </c>
    </row>
    <row r="69" spans="1:22" ht="18" customHeight="1">
      <c r="A69" s="2">
        <v>64</v>
      </c>
      <c r="B69" s="2" t="s">
        <v>339</v>
      </c>
      <c r="C69" s="3">
        <v>32</v>
      </c>
      <c r="D69" s="3">
        <v>1288</v>
      </c>
      <c r="E69" s="3">
        <v>70</v>
      </c>
      <c r="F69" s="2" t="s">
        <v>49</v>
      </c>
      <c r="G69" s="3">
        <v>32</v>
      </c>
      <c r="H69" s="3">
        <v>18686</v>
      </c>
      <c r="I69" s="3">
        <v>90</v>
      </c>
      <c r="J69" s="2" t="s">
        <v>49</v>
      </c>
      <c r="K69" s="3">
        <v>393</v>
      </c>
      <c r="L69" s="3">
        <v>120100</v>
      </c>
      <c r="M69" s="3">
        <v>800</v>
      </c>
      <c r="N69" s="2" t="s">
        <v>49</v>
      </c>
      <c r="O69" s="3">
        <v>75</v>
      </c>
      <c r="P69" s="3">
        <v>40880</v>
      </c>
      <c r="Q69" s="3">
        <v>120</v>
      </c>
      <c r="R69" s="2" t="s">
        <v>49</v>
      </c>
      <c r="S69" s="3">
        <v>4</v>
      </c>
      <c r="T69" s="3">
        <v>1180</v>
      </c>
      <c r="U69" s="3">
        <v>980</v>
      </c>
      <c r="V69" s="2" t="s">
        <v>367</v>
      </c>
    </row>
    <row r="70" spans="1:22" ht="18" customHeight="1">
      <c r="A70" s="2">
        <v>65</v>
      </c>
      <c r="B70" s="2" t="s">
        <v>343</v>
      </c>
      <c r="C70" s="3">
        <v>2</v>
      </c>
      <c r="D70" s="3">
        <v>30</v>
      </c>
      <c r="E70" s="3">
        <v>60</v>
      </c>
      <c r="F70" s="2" t="s">
        <v>366</v>
      </c>
      <c r="G70" s="3">
        <v>1</v>
      </c>
      <c r="H70" s="3">
        <v>30</v>
      </c>
      <c r="I70" s="3">
        <v>130</v>
      </c>
      <c r="J70" s="4" t="s">
        <v>365</v>
      </c>
      <c r="K70" s="3">
        <v>22</v>
      </c>
      <c r="L70" s="3">
        <v>1530</v>
      </c>
      <c r="M70" s="3">
        <v>130</v>
      </c>
      <c r="N70" s="4" t="s">
        <v>364</v>
      </c>
      <c r="O70" s="3">
        <v>20</v>
      </c>
      <c r="P70" s="3">
        <v>1960</v>
      </c>
      <c r="Q70" s="3">
        <v>1540</v>
      </c>
      <c r="R70" s="4" t="s">
        <v>363</v>
      </c>
    </row>
    <row r="71" spans="1:22" ht="18" customHeight="1">
      <c r="A71" s="2">
        <v>66</v>
      </c>
      <c r="B71" s="2" t="s">
        <v>348</v>
      </c>
      <c r="C71" s="3">
        <v>5</v>
      </c>
      <c r="D71" s="3">
        <v>212</v>
      </c>
      <c r="E71" s="3">
        <v>622</v>
      </c>
      <c r="F71" s="2" t="s">
        <v>362</v>
      </c>
      <c r="G71" s="3">
        <v>0</v>
      </c>
      <c r="H71" s="3">
        <v>0</v>
      </c>
      <c r="I71" s="3">
        <v>0</v>
      </c>
      <c r="J71" s="2" t="s">
        <v>361</v>
      </c>
      <c r="K71" s="3">
        <v>5</v>
      </c>
      <c r="L71" s="3">
        <v>336</v>
      </c>
      <c r="M71" s="3">
        <v>600</v>
      </c>
      <c r="N71" s="2" t="s">
        <v>360</v>
      </c>
      <c r="O71" s="3">
        <v>10</v>
      </c>
      <c r="P71" s="3">
        <v>292</v>
      </c>
      <c r="Q71" s="3">
        <v>1070</v>
      </c>
      <c r="R71" s="2" t="s">
        <v>359</v>
      </c>
      <c r="S71" s="3">
        <v>30</v>
      </c>
      <c r="T71" s="3">
        <v>3585</v>
      </c>
      <c r="U71" s="3">
        <v>2290</v>
      </c>
      <c r="V71" s="2" t="s">
        <v>358</v>
      </c>
    </row>
    <row r="72" spans="1:22" ht="18" customHeight="1">
      <c r="A72" s="2">
        <v>67</v>
      </c>
      <c r="B72" s="2" t="s">
        <v>352</v>
      </c>
      <c r="C72" s="3">
        <v>0</v>
      </c>
      <c r="D72" s="3">
        <v>0</v>
      </c>
      <c r="E72" s="3">
        <v>0</v>
      </c>
      <c r="F72" s="4" t="s">
        <v>356</v>
      </c>
      <c r="G72" s="3">
        <v>0</v>
      </c>
      <c r="H72" s="3">
        <v>0</v>
      </c>
      <c r="I72" s="3">
        <v>0</v>
      </c>
      <c r="J72" s="4" t="s">
        <v>356</v>
      </c>
      <c r="K72" s="3">
        <v>0</v>
      </c>
      <c r="L72" s="3">
        <v>0</v>
      </c>
      <c r="M72" s="3">
        <v>0</v>
      </c>
      <c r="N72" s="4" t="s">
        <v>356</v>
      </c>
      <c r="O72" s="3">
        <v>0</v>
      </c>
      <c r="P72" s="3">
        <v>0</v>
      </c>
      <c r="Q72" s="3">
        <v>0</v>
      </c>
      <c r="R72" s="4" t="s">
        <v>356</v>
      </c>
      <c r="S72" s="3">
        <v>0</v>
      </c>
      <c r="T72" s="3">
        <v>0</v>
      </c>
      <c r="U72" s="3">
        <v>0</v>
      </c>
      <c r="V72" s="4" t="s">
        <v>356</v>
      </c>
    </row>
    <row r="73" spans="1:22" ht="18" customHeight="1">
      <c r="B73" s="1" t="s">
        <v>357</v>
      </c>
      <c r="C73" s="5">
        <f>SUM(C6:C72)</f>
        <v>283</v>
      </c>
      <c r="D73" s="5">
        <f t="shared" ref="D73:U73" si="0">SUM(D6:D72)</f>
        <v>10328</v>
      </c>
      <c r="E73" s="5">
        <f t="shared" si="0"/>
        <v>1885</v>
      </c>
      <c r="F73" s="5"/>
      <c r="G73" s="5">
        <f t="shared" si="0"/>
        <v>61</v>
      </c>
      <c r="H73" s="5">
        <f t="shared" si="0"/>
        <v>20609</v>
      </c>
      <c r="I73" s="5">
        <f t="shared" si="0"/>
        <v>10544.55</v>
      </c>
      <c r="J73" s="5">
        <f t="shared" si="0"/>
        <v>0</v>
      </c>
      <c r="K73" s="5">
        <f t="shared" si="0"/>
        <v>3060</v>
      </c>
      <c r="L73" s="5">
        <f t="shared" si="0"/>
        <v>438454</v>
      </c>
      <c r="M73" s="5">
        <f t="shared" si="0"/>
        <v>10036613.4</v>
      </c>
      <c r="N73" s="5"/>
      <c r="O73" s="5">
        <f t="shared" si="0"/>
        <v>517</v>
      </c>
      <c r="P73" s="5">
        <f t="shared" si="0"/>
        <v>63136</v>
      </c>
      <c r="Q73" s="5">
        <f t="shared" si="0"/>
        <v>6599.5</v>
      </c>
      <c r="R73" s="5"/>
      <c r="S73" s="5">
        <f t="shared" si="0"/>
        <v>2790</v>
      </c>
      <c r="T73" s="5">
        <f t="shared" si="0"/>
        <v>262729</v>
      </c>
      <c r="U73" s="5">
        <f t="shared" si="0"/>
        <v>71572.06</v>
      </c>
    </row>
    <row r="74" spans="1:22" ht="18" customHeight="1"/>
    <row r="75" spans="1:22" ht="18" customHeight="1"/>
  </sheetData>
  <mergeCells count="8">
    <mergeCell ref="A2:V2"/>
    <mergeCell ref="C4:F4"/>
    <mergeCell ref="G4:J4"/>
    <mergeCell ref="K4:N4"/>
    <mergeCell ref="O4:R4"/>
    <mergeCell ref="S4:V4"/>
    <mergeCell ref="A4:A5"/>
    <mergeCell ref="B4:B5"/>
  </mergeCell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P74"/>
  <sheetViews>
    <sheetView workbookViewId="0">
      <pane ySplit="5" topLeftCell="A70" activePane="bottomLeft" state="frozen"/>
      <selection pane="bottomLeft" activeCell="C70" sqref="C70"/>
    </sheetView>
  </sheetViews>
  <sheetFormatPr defaultRowHeight="15"/>
  <cols>
    <col min="1" max="1" width="4.28515625" style="34" customWidth="1"/>
    <col min="2" max="2" width="25.7109375" style="34" customWidth="1"/>
    <col min="3" max="16" width="14.28515625" style="34" customWidth="1"/>
    <col min="17" max="16384" width="9.140625" style="34"/>
  </cols>
  <sheetData>
    <row r="2" spans="1:16" ht="30" customHeight="1">
      <c r="A2" s="33" t="s">
        <v>487</v>
      </c>
      <c r="B2" s="33"/>
      <c r="C2" s="33"/>
      <c r="D2" s="33"/>
      <c r="E2" s="33"/>
      <c r="F2" s="33"/>
      <c r="G2" s="33"/>
      <c r="H2" s="33"/>
      <c r="I2" s="33"/>
      <c r="J2" s="33"/>
      <c r="K2" s="33"/>
      <c r="L2" s="33"/>
      <c r="M2" s="33"/>
      <c r="N2" s="33"/>
      <c r="O2" s="33"/>
      <c r="P2" s="33"/>
    </row>
    <row r="4" spans="1:16">
      <c r="A4" s="35" t="s">
        <v>1</v>
      </c>
      <c r="B4" s="35" t="s">
        <v>2</v>
      </c>
      <c r="C4" s="35" t="s">
        <v>486</v>
      </c>
      <c r="D4" s="35" t="s">
        <v>485</v>
      </c>
      <c r="E4" s="35" t="s">
        <v>484</v>
      </c>
      <c r="F4" s="35" t="s">
        <v>483</v>
      </c>
      <c r="G4" s="35" t="s">
        <v>482</v>
      </c>
      <c r="H4" s="35"/>
      <c r="I4" s="35" t="s">
        <v>481</v>
      </c>
      <c r="J4" s="35" t="s">
        <v>480</v>
      </c>
      <c r="K4" s="35" t="s">
        <v>479</v>
      </c>
      <c r="L4" s="35"/>
      <c r="M4" s="35" t="s">
        <v>478</v>
      </c>
      <c r="N4" s="35"/>
      <c r="O4" s="35" t="s">
        <v>477</v>
      </c>
      <c r="P4" s="35" t="s">
        <v>476</v>
      </c>
    </row>
    <row r="5" spans="1:16" ht="60">
      <c r="A5" s="35"/>
      <c r="B5" s="35"/>
      <c r="C5" s="35"/>
      <c r="D5" s="35"/>
      <c r="E5" s="35"/>
      <c r="F5" s="35"/>
      <c r="G5" s="36" t="s">
        <v>475</v>
      </c>
      <c r="H5" s="36" t="s">
        <v>474</v>
      </c>
      <c r="I5" s="35"/>
      <c r="J5" s="35"/>
      <c r="K5" s="36" t="s">
        <v>473</v>
      </c>
      <c r="L5" s="36" t="s">
        <v>472</v>
      </c>
      <c r="M5" s="36" t="s">
        <v>471</v>
      </c>
      <c r="N5" s="36" t="s">
        <v>470</v>
      </c>
      <c r="O5" s="35"/>
      <c r="P5" s="35"/>
    </row>
    <row r="6" spans="1:16">
      <c r="A6" s="37">
        <v>1</v>
      </c>
      <c r="B6" s="37" t="s">
        <v>20</v>
      </c>
      <c r="C6" s="38">
        <v>24405</v>
      </c>
      <c r="D6" s="38">
        <v>4</v>
      </c>
      <c r="E6" s="38">
        <v>3</v>
      </c>
      <c r="F6" s="38">
        <v>2859</v>
      </c>
      <c r="G6" s="38">
        <v>67.599999999999994</v>
      </c>
      <c r="H6" s="38">
        <v>0</v>
      </c>
      <c r="I6" s="6">
        <v>12</v>
      </c>
      <c r="J6" s="38">
        <v>3969</v>
      </c>
      <c r="K6" s="38">
        <v>207</v>
      </c>
      <c r="L6" s="38">
        <v>6</v>
      </c>
      <c r="M6" s="38">
        <v>6267</v>
      </c>
      <c r="N6" s="38">
        <v>1703</v>
      </c>
      <c r="O6" s="38">
        <v>1331</v>
      </c>
      <c r="P6" s="38">
        <v>1328</v>
      </c>
    </row>
    <row r="7" spans="1:16">
      <c r="A7" s="37">
        <v>2</v>
      </c>
      <c r="B7" s="37" t="s">
        <v>26</v>
      </c>
      <c r="C7" s="38">
        <v>230</v>
      </c>
      <c r="D7" s="38">
        <v>2</v>
      </c>
      <c r="E7" s="38">
        <v>0</v>
      </c>
      <c r="F7" s="38">
        <v>1351</v>
      </c>
      <c r="G7" s="38">
        <v>0</v>
      </c>
      <c r="H7" s="38">
        <v>0</v>
      </c>
      <c r="I7" s="6">
        <v>5</v>
      </c>
      <c r="J7" s="38">
        <v>250</v>
      </c>
      <c r="K7" s="38">
        <v>20</v>
      </c>
      <c r="L7" s="38">
        <v>0</v>
      </c>
      <c r="M7" s="38">
        <v>1560</v>
      </c>
      <c r="N7" s="38">
        <v>1177</v>
      </c>
      <c r="O7" s="38">
        <v>0</v>
      </c>
      <c r="P7" s="38">
        <v>39</v>
      </c>
    </row>
    <row r="8" spans="1:16">
      <c r="A8" s="37">
        <v>3</v>
      </c>
      <c r="B8" s="37" t="s">
        <v>32</v>
      </c>
      <c r="C8" s="38">
        <v>30465</v>
      </c>
      <c r="D8" s="38">
        <v>8</v>
      </c>
      <c r="E8" s="38">
        <v>3</v>
      </c>
      <c r="F8" s="38">
        <v>8871</v>
      </c>
      <c r="G8" s="38">
        <v>33</v>
      </c>
      <c r="H8" s="38">
        <v>2.4</v>
      </c>
      <c r="I8" s="6">
        <v>45</v>
      </c>
      <c r="J8" s="38">
        <v>4441</v>
      </c>
      <c r="K8" s="38">
        <v>906</v>
      </c>
      <c r="L8" s="38">
        <v>3</v>
      </c>
      <c r="M8" s="38">
        <v>6806</v>
      </c>
      <c r="N8" s="38">
        <v>6806</v>
      </c>
      <c r="O8" s="38">
        <v>1330</v>
      </c>
      <c r="P8" s="38">
        <v>433</v>
      </c>
    </row>
    <row r="9" spans="1:16">
      <c r="A9" s="37">
        <v>4</v>
      </c>
      <c r="B9" s="37" t="s">
        <v>37</v>
      </c>
      <c r="C9" s="38">
        <v>10414</v>
      </c>
      <c r="D9" s="38">
        <v>4</v>
      </c>
      <c r="E9" s="38">
        <v>3</v>
      </c>
      <c r="F9" s="38">
        <v>167094</v>
      </c>
      <c r="G9" s="38">
        <v>29.5</v>
      </c>
      <c r="H9" s="38">
        <v>1.5</v>
      </c>
      <c r="I9" s="6">
        <v>80</v>
      </c>
      <c r="J9" s="38">
        <v>14634</v>
      </c>
      <c r="K9" s="38">
        <v>616</v>
      </c>
      <c r="L9" s="38">
        <v>2</v>
      </c>
      <c r="M9" s="38">
        <v>4964</v>
      </c>
      <c r="N9" s="38">
        <v>289</v>
      </c>
      <c r="O9" s="38">
        <v>2266</v>
      </c>
      <c r="P9" s="38">
        <v>3879</v>
      </c>
    </row>
    <row r="10" spans="1:16">
      <c r="A10" s="37">
        <v>5</v>
      </c>
      <c r="B10" s="37" t="s">
        <v>43</v>
      </c>
      <c r="C10" s="38">
        <v>9295</v>
      </c>
      <c r="D10" s="38">
        <v>7</v>
      </c>
      <c r="E10" s="38">
        <v>8</v>
      </c>
      <c r="F10" s="38">
        <v>9625</v>
      </c>
      <c r="G10" s="38">
        <v>13.7</v>
      </c>
      <c r="H10" s="38">
        <v>8.1999999999999993</v>
      </c>
      <c r="I10" s="6">
        <v>11</v>
      </c>
      <c r="J10" s="38">
        <v>36866</v>
      </c>
      <c r="K10" s="38">
        <v>876</v>
      </c>
      <c r="L10" s="38">
        <v>0</v>
      </c>
      <c r="M10" s="38">
        <v>1360</v>
      </c>
      <c r="N10" s="38">
        <v>0</v>
      </c>
      <c r="O10" s="38">
        <v>500</v>
      </c>
      <c r="P10" s="38">
        <v>2682</v>
      </c>
    </row>
    <row r="11" spans="1:16">
      <c r="A11" s="37">
        <v>6</v>
      </c>
      <c r="B11" s="37" t="s">
        <v>48</v>
      </c>
      <c r="C11" s="38">
        <v>20025</v>
      </c>
      <c r="D11" s="38">
        <v>9</v>
      </c>
      <c r="E11" s="38">
        <v>8</v>
      </c>
      <c r="F11" s="38">
        <v>10450</v>
      </c>
      <c r="G11" s="38">
        <v>22</v>
      </c>
      <c r="H11" s="38">
        <v>3</v>
      </c>
      <c r="I11" s="6">
        <v>35</v>
      </c>
      <c r="J11" s="38">
        <v>32826</v>
      </c>
      <c r="K11" s="38">
        <v>1250</v>
      </c>
      <c r="L11" s="38">
        <v>25</v>
      </c>
      <c r="M11" s="38">
        <v>8100</v>
      </c>
      <c r="N11" s="38">
        <v>410</v>
      </c>
      <c r="O11" s="38">
        <v>5800</v>
      </c>
      <c r="P11" s="38">
        <v>912</v>
      </c>
    </row>
    <row r="12" spans="1:16">
      <c r="A12" s="37">
        <v>7</v>
      </c>
      <c r="B12" s="37" t="s">
        <v>50</v>
      </c>
      <c r="C12" s="38">
        <v>7261</v>
      </c>
      <c r="D12" s="38">
        <v>5</v>
      </c>
      <c r="E12" s="38">
        <v>1</v>
      </c>
      <c r="F12" s="38">
        <v>6250</v>
      </c>
      <c r="G12" s="38">
        <v>14</v>
      </c>
      <c r="H12" s="38">
        <v>1.3</v>
      </c>
      <c r="I12" s="6">
        <v>6</v>
      </c>
      <c r="J12" s="38">
        <v>4123</v>
      </c>
      <c r="K12" s="38">
        <v>191</v>
      </c>
      <c r="L12" s="38">
        <v>12</v>
      </c>
      <c r="M12" s="38">
        <v>400</v>
      </c>
      <c r="N12" s="38">
        <v>75</v>
      </c>
      <c r="O12" s="38">
        <v>540</v>
      </c>
      <c r="P12" s="38">
        <v>455</v>
      </c>
    </row>
    <row r="13" spans="1:16">
      <c r="A13" s="37">
        <v>8</v>
      </c>
      <c r="B13" s="37" t="s">
        <v>56</v>
      </c>
      <c r="C13" s="38">
        <v>9788</v>
      </c>
      <c r="D13" s="38">
        <v>1</v>
      </c>
      <c r="E13" s="38">
        <v>1</v>
      </c>
      <c r="F13" s="38">
        <v>4550</v>
      </c>
      <c r="G13" s="38">
        <v>6.3</v>
      </c>
      <c r="H13" s="38">
        <v>1.8</v>
      </c>
      <c r="I13" s="6">
        <v>34</v>
      </c>
      <c r="J13" s="38">
        <v>2979</v>
      </c>
      <c r="K13" s="38">
        <v>120</v>
      </c>
      <c r="L13" s="38">
        <v>0</v>
      </c>
      <c r="M13" s="38">
        <v>2235</v>
      </c>
      <c r="N13" s="38">
        <v>1090</v>
      </c>
      <c r="O13" s="38">
        <v>335</v>
      </c>
      <c r="P13" s="38">
        <v>890</v>
      </c>
    </row>
    <row r="14" spans="1:16">
      <c r="A14" s="37">
        <v>9</v>
      </c>
      <c r="B14" s="37" t="s">
        <v>62</v>
      </c>
      <c r="C14" s="38">
        <v>16197</v>
      </c>
      <c r="D14" s="38">
        <v>24</v>
      </c>
      <c r="E14" s="38">
        <v>9</v>
      </c>
      <c r="F14" s="38">
        <v>19872</v>
      </c>
      <c r="G14" s="38">
        <v>90</v>
      </c>
      <c r="H14" s="38">
        <v>12</v>
      </c>
      <c r="I14" s="6">
        <v>84</v>
      </c>
      <c r="J14" s="38">
        <v>27106</v>
      </c>
      <c r="K14" s="38">
        <v>715</v>
      </c>
      <c r="L14" s="38">
        <v>0</v>
      </c>
      <c r="M14" s="38">
        <v>7516</v>
      </c>
      <c r="N14" s="38">
        <v>1225</v>
      </c>
      <c r="O14" s="38">
        <v>3212</v>
      </c>
      <c r="P14" s="38">
        <v>1942</v>
      </c>
    </row>
    <row r="15" spans="1:16">
      <c r="A15" s="37">
        <v>10</v>
      </c>
      <c r="B15" s="37" t="s">
        <v>68</v>
      </c>
      <c r="C15" s="38">
        <v>20000</v>
      </c>
      <c r="D15" s="38">
        <v>10</v>
      </c>
      <c r="E15" s="38">
        <v>2</v>
      </c>
      <c r="F15" s="38">
        <v>30000</v>
      </c>
      <c r="G15" s="38">
        <v>30</v>
      </c>
      <c r="H15" s="38">
        <v>20</v>
      </c>
      <c r="I15" s="6">
        <v>5</v>
      </c>
      <c r="J15" s="38">
        <v>2000</v>
      </c>
      <c r="K15" s="38">
        <v>500</v>
      </c>
      <c r="L15" s="38">
        <v>3</v>
      </c>
      <c r="M15" s="38">
        <v>5000</v>
      </c>
      <c r="N15" s="38">
        <v>1200</v>
      </c>
      <c r="O15" s="38">
        <v>3000</v>
      </c>
      <c r="P15" s="38">
        <v>2000</v>
      </c>
    </row>
    <row r="16" spans="1:16">
      <c r="A16" s="37">
        <v>11</v>
      </c>
      <c r="B16" s="37" t="s">
        <v>74</v>
      </c>
      <c r="C16" s="38">
        <v>10945</v>
      </c>
      <c r="D16" s="38">
        <v>5</v>
      </c>
      <c r="E16" s="38">
        <v>6</v>
      </c>
      <c r="F16" s="38">
        <v>36700</v>
      </c>
      <c r="G16" s="38">
        <v>7</v>
      </c>
      <c r="H16" s="38">
        <v>1.2</v>
      </c>
      <c r="I16" s="6">
        <v>87</v>
      </c>
      <c r="J16" s="38">
        <v>2230</v>
      </c>
      <c r="K16" s="38">
        <v>2450</v>
      </c>
      <c r="L16" s="38">
        <v>10</v>
      </c>
      <c r="M16" s="38">
        <v>3530</v>
      </c>
      <c r="N16" s="38">
        <v>1780</v>
      </c>
      <c r="O16" s="38">
        <v>1580</v>
      </c>
      <c r="P16" s="38">
        <v>1440</v>
      </c>
    </row>
    <row r="17" spans="1:16">
      <c r="A17" s="37">
        <v>12</v>
      </c>
      <c r="B17" s="37" t="s">
        <v>80</v>
      </c>
      <c r="C17" s="38">
        <v>16500</v>
      </c>
      <c r="D17" s="38">
        <v>13</v>
      </c>
      <c r="E17" s="38">
        <v>7</v>
      </c>
      <c r="F17" s="38">
        <v>18700</v>
      </c>
      <c r="G17" s="38">
        <v>28.5</v>
      </c>
      <c r="H17" s="38">
        <v>17.5</v>
      </c>
      <c r="I17" s="6">
        <v>50</v>
      </c>
      <c r="J17" s="38">
        <v>2755</v>
      </c>
      <c r="K17" s="38">
        <v>247</v>
      </c>
      <c r="L17" s="38">
        <v>7</v>
      </c>
      <c r="M17" s="38">
        <v>4000</v>
      </c>
      <c r="N17" s="38">
        <v>1030</v>
      </c>
      <c r="O17" s="38">
        <v>300</v>
      </c>
      <c r="P17" s="38">
        <v>205</v>
      </c>
    </row>
    <row r="18" spans="1:16">
      <c r="A18" s="37">
        <v>13</v>
      </c>
      <c r="B18" s="37" t="s">
        <v>86</v>
      </c>
      <c r="C18" s="38">
        <v>49196</v>
      </c>
      <c r="D18" s="38">
        <v>10</v>
      </c>
      <c r="E18" s="38">
        <v>9</v>
      </c>
      <c r="F18" s="38">
        <v>76100</v>
      </c>
      <c r="G18" s="38">
        <v>53</v>
      </c>
      <c r="H18" s="38">
        <v>8</v>
      </c>
      <c r="I18" s="6">
        <v>348</v>
      </c>
      <c r="J18" s="38">
        <v>111686</v>
      </c>
      <c r="K18" s="38">
        <v>1120</v>
      </c>
      <c r="L18" s="38">
        <v>3</v>
      </c>
      <c r="M18" s="38">
        <v>9890</v>
      </c>
      <c r="N18" s="38">
        <v>1268</v>
      </c>
      <c r="O18" s="38">
        <v>4180</v>
      </c>
      <c r="P18" s="38">
        <v>1461</v>
      </c>
    </row>
    <row r="19" spans="1:16">
      <c r="A19" s="37">
        <v>14</v>
      </c>
      <c r="B19" s="37" t="s">
        <v>92</v>
      </c>
      <c r="C19" s="38">
        <v>25203</v>
      </c>
      <c r="D19" s="38">
        <v>6</v>
      </c>
      <c r="E19" s="38">
        <v>5</v>
      </c>
      <c r="F19" s="38">
        <v>42380</v>
      </c>
      <c r="G19" s="38">
        <v>10</v>
      </c>
      <c r="H19" s="38">
        <v>0</v>
      </c>
      <c r="I19" s="6">
        <v>168</v>
      </c>
      <c r="J19" s="38">
        <v>15080</v>
      </c>
      <c r="K19" s="38">
        <v>2870</v>
      </c>
      <c r="L19" s="38">
        <v>9</v>
      </c>
      <c r="M19" s="38">
        <v>3780</v>
      </c>
      <c r="N19" s="38">
        <v>2100</v>
      </c>
      <c r="O19" s="38">
        <v>12640</v>
      </c>
      <c r="P19" s="38">
        <v>1660</v>
      </c>
    </row>
    <row r="20" spans="1:16">
      <c r="A20" s="37">
        <v>15</v>
      </c>
      <c r="B20" s="37" t="s">
        <v>95</v>
      </c>
      <c r="C20" s="38">
        <v>10936</v>
      </c>
      <c r="D20" s="38">
        <v>2</v>
      </c>
      <c r="E20" s="38">
        <v>5</v>
      </c>
      <c r="F20" s="38">
        <v>4760</v>
      </c>
      <c r="G20" s="38">
        <v>5.2</v>
      </c>
      <c r="H20" s="38">
        <v>0</v>
      </c>
      <c r="I20" s="6">
        <v>267</v>
      </c>
      <c r="J20" s="38">
        <v>14233</v>
      </c>
      <c r="K20" s="38">
        <v>650</v>
      </c>
      <c r="L20" s="38">
        <v>3</v>
      </c>
      <c r="M20" s="38">
        <v>7080</v>
      </c>
      <c r="N20" s="38">
        <v>215</v>
      </c>
      <c r="O20" s="38">
        <v>1349</v>
      </c>
      <c r="P20" s="38">
        <v>1872</v>
      </c>
    </row>
    <row r="21" spans="1:16">
      <c r="A21" s="37">
        <v>16</v>
      </c>
      <c r="B21" s="37" t="s">
        <v>96</v>
      </c>
      <c r="C21" s="38">
        <v>25000</v>
      </c>
      <c r="D21" s="38">
        <v>7</v>
      </c>
      <c r="E21" s="38">
        <v>4</v>
      </c>
      <c r="F21" s="38">
        <v>9500</v>
      </c>
      <c r="G21" s="38">
        <v>2.5</v>
      </c>
      <c r="I21" s="6">
        <v>6</v>
      </c>
      <c r="J21" s="38">
        <v>21000</v>
      </c>
      <c r="K21" s="38">
        <v>600</v>
      </c>
      <c r="L21" s="38">
        <v>0</v>
      </c>
      <c r="M21" s="38">
        <v>3700</v>
      </c>
      <c r="N21" s="38">
        <v>448</v>
      </c>
      <c r="O21" s="38">
        <v>3305</v>
      </c>
      <c r="P21" s="38">
        <v>1516</v>
      </c>
    </row>
    <row r="22" spans="1:16">
      <c r="A22" s="37">
        <v>17</v>
      </c>
      <c r="B22" s="37" t="s">
        <v>102</v>
      </c>
      <c r="C22" s="38">
        <v>17200</v>
      </c>
      <c r="D22" s="38">
        <v>20</v>
      </c>
      <c r="E22" s="38">
        <v>4</v>
      </c>
      <c r="F22" s="38">
        <v>12500</v>
      </c>
      <c r="G22" s="38">
        <v>3</v>
      </c>
      <c r="H22" s="38">
        <v>0.5</v>
      </c>
      <c r="I22" s="6">
        <v>85</v>
      </c>
      <c r="J22" s="38">
        <v>9200</v>
      </c>
      <c r="K22" s="38">
        <v>1300</v>
      </c>
      <c r="L22" s="38">
        <v>14</v>
      </c>
      <c r="M22" s="38">
        <v>1900</v>
      </c>
      <c r="N22" s="38">
        <v>450</v>
      </c>
      <c r="O22" s="38">
        <v>550</v>
      </c>
      <c r="P22" s="38">
        <v>450</v>
      </c>
    </row>
    <row r="23" spans="1:16">
      <c r="A23" s="37">
        <v>18</v>
      </c>
      <c r="B23" s="37" t="s">
        <v>108</v>
      </c>
      <c r="C23" s="38">
        <v>41552</v>
      </c>
      <c r="D23" s="38">
        <v>38</v>
      </c>
      <c r="E23" s="38">
        <v>56</v>
      </c>
      <c r="F23" s="38">
        <v>6290</v>
      </c>
      <c r="G23" s="38">
        <v>0</v>
      </c>
      <c r="H23" s="38">
        <v>0</v>
      </c>
      <c r="I23" s="6">
        <v>606</v>
      </c>
      <c r="J23" s="38">
        <v>74939</v>
      </c>
      <c r="K23" s="38">
        <v>4610</v>
      </c>
      <c r="L23" s="38">
        <v>37</v>
      </c>
      <c r="M23" s="38">
        <v>26894</v>
      </c>
      <c r="N23" s="38">
        <v>679</v>
      </c>
      <c r="O23" s="38">
        <v>12115</v>
      </c>
      <c r="P23" s="38">
        <v>17570</v>
      </c>
    </row>
    <row r="24" spans="1:16">
      <c r="A24" s="37">
        <v>19</v>
      </c>
      <c r="B24" s="37" t="s">
        <v>112</v>
      </c>
      <c r="C24" s="38">
        <v>16841</v>
      </c>
      <c r="D24" s="38">
        <v>14</v>
      </c>
      <c r="E24" s="38">
        <v>5</v>
      </c>
      <c r="F24" s="38">
        <v>14545</v>
      </c>
      <c r="G24" s="38">
        <v>0.6</v>
      </c>
      <c r="H24" s="38">
        <v>0</v>
      </c>
      <c r="I24" s="6">
        <v>122</v>
      </c>
      <c r="J24" s="38">
        <v>19542</v>
      </c>
      <c r="K24" s="38">
        <v>150</v>
      </c>
      <c r="L24" s="38">
        <v>0</v>
      </c>
      <c r="M24" s="38">
        <v>7650</v>
      </c>
      <c r="N24" s="38">
        <v>712</v>
      </c>
      <c r="O24" s="38">
        <v>1810</v>
      </c>
      <c r="P24" s="38">
        <v>2545</v>
      </c>
    </row>
    <row r="25" spans="1:16">
      <c r="A25" s="37">
        <v>20</v>
      </c>
      <c r="B25" s="37" t="s">
        <v>118</v>
      </c>
      <c r="C25" s="38">
        <v>34500</v>
      </c>
      <c r="D25" s="38">
        <v>3</v>
      </c>
      <c r="E25" s="38">
        <v>2</v>
      </c>
      <c r="F25" s="38">
        <v>12500</v>
      </c>
      <c r="G25" s="38">
        <v>8</v>
      </c>
      <c r="H25" s="38">
        <v>0</v>
      </c>
      <c r="I25" s="6">
        <v>35</v>
      </c>
      <c r="J25" s="38">
        <v>9350</v>
      </c>
      <c r="K25" s="38">
        <v>240</v>
      </c>
      <c r="L25" s="38">
        <v>18</v>
      </c>
      <c r="M25" s="38">
        <v>4700</v>
      </c>
      <c r="N25" s="38">
        <v>320</v>
      </c>
      <c r="O25" s="38">
        <v>1200</v>
      </c>
      <c r="P25" s="38">
        <v>1147</v>
      </c>
    </row>
    <row r="26" spans="1:16">
      <c r="A26" s="37">
        <v>21</v>
      </c>
      <c r="B26" s="37" t="s">
        <v>124</v>
      </c>
      <c r="C26" s="38">
        <v>37908</v>
      </c>
      <c r="D26" s="38">
        <v>7</v>
      </c>
      <c r="E26" s="38">
        <v>1</v>
      </c>
      <c r="F26" s="38">
        <v>5450</v>
      </c>
      <c r="G26" s="38">
        <v>0</v>
      </c>
      <c r="H26" s="38">
        <v>0</v>
      </c>
      <c r="I26" s="6">
        <v>7</v>
      </c>
      <c r="J26" s="38">
        <v>352452</v>
      </c>
      <c r="K26" s="38">
        <v>390</v>
      </c>
      <c r="L26" s="38">
        <v>5</v>
      </c>
      <c r="M26" s="38">
        <v>860</v>
      </c>
      <c r="N26" s="38">
        <v>222</v>
      </c>
      <c r="O26" s="38">
        <v>6027</v>
      </c>
      <c r="P26" s="38">
        <v>2872</v>
      </c>
    </row>
    <row r="27" spans="1:16">
      <c r="A27" s="37">
        <v>22</v>
      </c>
      <c r="B27" s="37" t="s">
        <v>130</v>
      </c>
      <c r="C27" s="38">
        <v>2120</v>
      </c>
      <c r="D27" s="38">
        <v>1</v>
      </c>
      <c r="E27" s="38">
        <v>1</v>
      </c>
      <c r="F27" s="38">
        <v>600</v>
      </c>
      <c r="G27" s="38">
        <v>1</v>
      </c>
      <c r="H27" s="38">
        <v>0.3</v>
      </c>
      <c r="I27" s="6">
        <v>11</v>
      </c>
      <c r="J27" s="38">
        <v>710</v>
      </c>
      <c r="K27" s="38">
        <v>710</v>
      </c>
      <c r="L27" s="38">
        <v>7</v>
      </c>
      <c r="M27" s="38">
        <v>2168</v>
      </c>
      <c r="N27" s="38">
        <v>234</v>
      </c>
      <c r="O27" s="38">
        <v>940</v>
      </c>
      <c r="P27" s="38">
        <v>12</v>
      </c>
    </row>
    <row r="28" spans="1:16">
      <c r="A28" s="37">
        <v>23</v>
      </c>
      <c r="B28" s="37" t="s">
        <v>136</v>
      </c>
      <c r="C28" s="38">
        <v>4400</v>
      </c>
      <c r="D28" s="38">
        <v>4</v>
      </c>
      <c r="E28" s="38">
        <v>4</v>
      </c>
      <c r="F28" s="38">
        <v>42565</v>
      </c>
      <c r="G28" s="38">
        <v>8</v>
      </c>
      <c r="H28" s="38">
        <v>3</v>
      </c>
      <c r="I28" s="6">
        <v>103</v>
      </c>
      <c r="J28" s="38">
        <v>75</v>
      </c>
      <c r="K28" s="38">
        <v>1500</v>
      </c>
      <c r="L28" s="38">
        <v>3</v>
      </c>
      <c r="M28" s="38">
        <v>8920</v>
      </c>
      <c r="N28" s="38">
        <v>1612</v>
      </c>
      <c r="O28" s="38">
        <v>15741</v>
      </c>
      <c r="P28" s="38">
        <v>2571</v>
      </c>
    </row>
    <row r="29" spans="1:16">
      <c r="A29" s="37">
        <v>24</v>
      </c>
      <c r="B29" s="37" t="s">
        <v>142</v>
      </c>
      <c r="C29" s="38">
        <v>22507</v>
      </c>
      <c r="D29" s="38">
        <v>2</v>
      </c>
      <c r="E29" s="38">
        <v>6</v>
      </c>
      <c r="F29" s="38">
        <v>17047</v>
      </c>
      <c r="G29" s="38">
        <v>0</v>
      </c>
      <c r="H29" s="38">
        <v>0</v>
      </c>
      <c r="I29" s="6">
        <v>32</v>
      </c>
      <c r="J29" s="38">
        <v>21012</v>
      </c>
      <c r="K29" s="38">
        <v>500</v>
      </c>
      <c r="L29" s="38">
        <v>5</v>
      </c>
      <c r="M29" s="38">
        <v>1020</v>
      </c>
      <c r="N29" s="38">
        <v>478</v>
      </c>
      <c r="O29" s="38">
        <v>695</v>
      </c>
      <c r="P29" s="38">
        <v>531</v>
      </c>
    </row>
    <row r="30" spans="1:16">
      <c r="A30" s="37">
        <v>25</v>
      </c>
      <c r="B30" s="37" t="s">
        <v>148</v>
      </c>
      <c r="C30" s="38">
        <v>3000</v>
      </c>
      <c r="D30" s="38">
        <v>10</v>
      </c>
      <c r="E30" s="38">
        <v>6</v>
      </c>
      <c r="F30" s="38">
        <v>20600</v>
      </c>
      <c r="G30" s="38">
        <v>4.5</v>
      </c>
      <c r="H30" s="38">
        <v>1.5</v>
      </c>
      <c r="I30" s="7">
        <v>196</v>
      </c>
      <c r="J30" s="38">
        <v>10892</v>
      </c>
      <c r="K30" s="38">
        <v>680</v>
      </c>
      <c r="L30" s="38">
        <v>5</v>
      </c>
      <c r="M30" s="38">
        <v>1330</v>
      </c>
      <c r="N30" s="38">
        <v>195</v>
      </c>
      <c r="O30" s="38">
        <v>435</v>
      </c>
      <c r="P30" s="38">
        <v>350</v>
      </c>
    </row>
    <row r="31" spans="1:16">
      <c r="A31" s="37">
        <v>26</v>
      </c>
      <c r="B31" s="37" t="s">
        <v>154</v>
      </c>
      <c r="C31" s="38">
        <v>57056</v>
      </c>
      <c r="D31" s="38">
        <v>27</v>
      </c>
      <c r="E31" s="38">
        <v>10</v>
      </c>
      <c r="F31" s="38">
        <v>9300</v>
      </c>
      <c r="G31" s="38">
        <v>36.700000000000003</v>
      </c>
      <c r="H31" s="38">
        <v>24.8</v>
      </c>
      <c r="I31" s="6">
        <v>362</v>
      </c>
      <c r="J31" s="38">
        <v>44310</v>
      </c>
      <c r="K31" s="38">
        <v>14073</v>
      </c>
      <c r="L31" s="38">
        <v>47</v>
      </c>
      <c r="M31" s="38">
        <v>6482</v>
      </c>
      <c r="N31" s="38">
        <v>2040</v>
      </c>
      <c r="O31" s="38">
        <v>32636</v>
      </c>
      <c r="P31" s="38">
        <v>5985</v>
      </c>
    </row>
    <row r="32" spans="1:16">
      <c r="A32" s="37">
        <v>27</v>
      </c>
      <c r="B32" s="37" t="s">
        <v>160</v>
      </c>
      <c r="C32" s="38">
        <v>178055</v>
      </c>
      <c r="D32" s="38">
        <v>3</v>
      </c>
      <c r="E32" s="38">
        <v>25</v>
      </c>
      <c r="F32" s="38">
        <v>51695</v>
      </c>
      <c r="G32" s="38">
        <v>34</v>
      </c>
      <c r="H32" s="38">
        <v>17</v>
      </c>
      <c r="I32" s="6">
        <v>200</v>
      </c>
      <c r="J32" s="38">
        <v>20300</v>
      </c>
      <c r="K32" s="38">
        <v>3566</v>
      </c>
      <c r="L32" s="38">
        <v>22</v>
      </c>
      <c r="M32" s="38">
        <v>9160</v>
      </c>
      <c r="N32" s="38">
        <v>1491</v>
      </c>
      <c r="O32" s="38">
        <v>16589</v>
      </c>
      <c r="P32" s="38">
        <v>10101</v>
      </c>
    </row>
    <row r="33" spans="1:16">
      <c r="A33" s="37">
        <v>28</v>
      </c>
      <c r="B33" s="37" t="s">
        <v>166</v>
      </c>
      <c r="C33" s="38">
        <v>27063</v>
      </c>
      <c r="D33" s="38">
        <v>3</v>
      </c>
      <c r="E33" s="38">
        <v>12</v>
      </c>
      <c r="F33" s="38">
        <v>38300</v>
      </c>
      <c r="G33" s="38">
        <v>1</v>
      </c>
      <c r="H33" s="38">
        <v>0</v>
      </c>
      <c r="I33" s="6">
        <v>10</v>
      </c>
      <c r="J33" s="38">
        <v>22628</v>
      </c>
      <c r="K33" s="38">
        <v>358</v>
      </c>
      <c r="L33" s="38">
        <v>0</v>
      </c>
      <c r="M33" s="38">
        <v>780</v>
      </c>
      <c r="N33" s="38">
        <v>630</v>
      </c>
      <c r="O33" s="38">
        <v>3570</v>
      </c>
      <c r="P33" s="38">
        <v>3957</v>
      </c>
    </row>
    <row r="34" spans="1:16">
      <c r="A34" s="37">
        <v>29</v>
      </c>
      <c r="B34" s="37" t="s">
        <v>171</v>
      </c>
      <c r="C34" s="38">
        <v>38000</v>
      </c>
      <c r="D34" s="38">
        <v>5</v>
      </c>
      <c r="E34" s="38">
        <v>1</v>
      </c>
      <c r="F34" s="38">
        <v>27000</v>
      </c>
      <c r="G34" s="38">
        <v>9</v>
      </c>
      <c r="H34" s="38">
        <v>0.42</v>
      </c>
      <c r="I34" s="6">
        <v>180</v>
      </c>
      <c r="J34" s="38">
        <v>24300</v>
      </c>
      <c r="K34" s="38">
        <v>950</v>
      </c>
      <c r="L34" s="38">
        <v>1</v>
      </c>
      <c r="M34" s="38">
        <v>3950</v>
      </c>
      <c r="N34" s="38">
        <v>850</v>
      </c>
      <c r="O34" s="38">
        <v>7700</v>
      </c>
      <c r="P34" s="38">
        <v>1405</v>
      </c>
    </row>
    <row r="35" spans="1:16">
      <c r="A35" s="37">
        <v>30</v>
      </c>
      <c r="B35" s="37" t="s">
        <v>177</v>
      </c>
      <c r="C35" s="38">
        <v>147000</v>
      </c>
      <c r="D35" s="38">
        <v>3</v>
      </c>
      <c r="E35" s="38">
        <v>3</v>
      </c>
      <c r="F35" s="38">
        <v>40000</v>
      </c>
      <c r="G35" s="38">
        <v>10</v>
      </c>
      <c r="H35" s="38">
        <v>2.5</v>
      </c>
      <c r="I35" s="6">
        <v>120</v>
      </c>
      <c r="J35" s="38">
        <v>1300000</v>
      </c>
      <c r="K35" s="38">
        <v>1400</v>
      </c>
      <c r="L35" s="38">
        <v>12</v>
      </c>
      <c r="M35" s="38">
        <v>32000</v>
      </c>
      <c r="N35" s="38">
        <v>1928</v>
      </c>
      <c r="O35" s="38">
        <v>15200</v>
      </c>
      <c r="P35" s="38">
        <v>15000</v>
      </c>
    </row>
    <row r="36" spans="1:16">
      <c r="A36" s="37">
        <v>31</v>
      </c>
      <c r="B36" s="37" t="s">
        <v>183</v>
      </c>
      <c r="C36" s="38">
        <v>2500</v>
      </c>
      <c r="D36" s="38">
        <v>15</v>
      </c>
      <c r="E36" s="38">
        <v>5</v>
      </c>
      <c r="F36" s="38">
        <v>13500</v>
      </c>
      <c r="G36" s="38">
        <v>10</v>
      </c>
      <c r="H36" s="38">
        <v>5</v>
      </c>
      <c r="I36" s="6">
        <v>55</v>
      </c>
      <c r="J36" s="38">
        <v>1900</v>
      </c>
      <c r="K36" s="38">
        <v>1200</v>
      </c>
      <c r="L36" s="38">
        <v>8</v>
      </c>
      <c r="M36" s="38">
        <v>1930</v>
      </c>
      <c r="N36" s="38">
        <v>150</v>
      </c>
      <c r="O36" s="38">
        <v>1000</v>
      </c>
      <c r="P36" s="38">
        <v>1430</v>
      </c>
    </row>
    <row r="37" spans="1:16">
      <c r="A37" s="37">
        <v>32</v>
      </c>
      <c r="B37" s="37" t="s">
        <v>188</v>
      </c>
      <c r="C37" s="38">
        <v>21164</v>
      </c>
      <c r="D37" s="38">
        <v>90</v>
      </c>
      <c r="E37" s="38">
        <v>4</v>
      </c>
      <c r="F37" s="38">
        <v>9410</v>
      </c>
      <c r="G37" s="38">
        <v>0.1</v>
      </c>
      <c r="H37" s="38">
        <v>0</v>
      </c>
      <c r="I37" s="6">
        <v>140</v>
      </c>
      <c r="J37" s="38">
        <v>38647</v>
      </c>
      <c r="K37" s="38">
        <v>3620</v>
      </c>
      <c r="L37" s="38">
        <v>12</v>
      </c>
      <c r="M37" s="38">
        <v>4980</v>
      </c>
      <c r="N37" s="38">
        <v>1233</v>
      </c>
      <c r="O37" s="38">
        <v>8467</v>
      </c>
      <c r="P37" s="38">
        <v>6254</v>
      </c>
    </row>
    <row r="38" spans="1:16">
      <c r="A38" s="37">
        <v>33</v>
      </c>
      <c r="B38" s="37" t="s">
        <v>194</v>
      </c>
      <c r="C38" s="38">
        <v>24265</v>
      </c>
      <c r="D38" s="38">
        <v>1</v>
      </c>
      <c r="E38" s="38">
        <v>4</v>
      </c>
      <c r="F38" s="38">
        <v>18800</v>
      </c>
      <c r="G38" s="38">
        <v>0</v>
      </c>
      <c r="H38" s="38">
        <v>0</v>
      </c>
      <c r="I38" s="6">
        <v>0</v>
      </c>
      <c r="J38" s="38">
        <v>13904</v>
      </c>
      <c r="K38" s="38">
        <v>0</v>
      </c>
      <c r="L38" s="38">
        <v>0</v>
      </c>
      <c r="M38" s="38">
        <v>4220</v>
      </c>
      <c r="N38" s="38">
        <v>1595</v>
      </c>
      <c r="O38" s="38">
        <v>3000</v>
      </c>
      <c r="P38" s="38">
        <v>1533</v>
      </c>
    </row>
    <row r="39" spans="1:16">
      <c r="A39" s="37">
        <v>34</v>
      </c>
      <c r="B39" s="37" t="s">
        <v>199</v>
      </c>
      <c r="C39" s="38">
        <v>12067</v>
      </c>
      <c r="D39" s="38">
        <v>8</v>
      </c>
      <c r="E39" s="38">
        <v>12</v>
      </c>
      <c r="F39" s="38">
        <v>16962</v>
      </c>
      <c r="G39" s="38">
        <v>16</v>
      </c>
      <c r="H39" s="38">
        <v>1</v>
      </c>
      <c r="I39" s="6">
        <v>1</v>
      </c>
      <c r="J39" s="38">
        <v>14610</v>
      </c>
      <c r="K39" s="38">
        <v>770</v>
      </c>
      <c r="L39" s="38">
        <v>0</v>
      </c>
      <c r="M39" s="38">
        <v>1952</v>
      </c>
      <c r="N39" s="38">
        <v>1980</v>
      </c>
      <c r="O39" s="38">
        <v>2121</v>
      </c>
      <c r="P39" s="38">
        <v>1002</v>
      </c>
    </row>
    <row r="40" spans="1:16">
      <c r="A40" s="37">
        <v>35</v>
      </c>
      <c r="B40" s="37" t="s">
        <v>205</v>
      </c>
      <c r="C40" s="38">
        <v>22281</v>
      </c>
      <c r="D40" s="38">
        <v>1</v>
      </c>
      <c r="E40" s="38">
        <v>3</v>
      </c>
      <c r="F40" s="38">
        <v>9620</v>
      </c>
      <c r="G40" s="38">
        <v>2</v>
      </c>
      <c r="H40" s="38">
        <v>0</v>
      </c>
      <c r="I40" s="6">
        <v>27</v>
      </c>
      <c r="J40" s="38">
        <v>6111</v>
      </c>
      <c r="K40" s="38">
        <v>35</v>
      </c>
      <c r="L40" s="38">
        <v>4</v>
      </c>
      <c r="M40" s="38">
        <v>4888</v>
      </c>
      <c r="N40" s="38">
        <v>330</v>
      </c>
      <c r="O40" s="38">
        <v>190</v>
      </c>
      <c r="P40" s="38">
        <v>6360</v>
      </c>
    </row>
    <row r="41" spans="1:16">
      <c r="A41" s="37">
        <v>36</v>
      </c>
      <c r="B41" s="37" t="s">
        <v>211</v>
      </c>
      <c r="I41" s="8"/>
    </row>
    <row r="42" spans="1:16">
      <c r="A42" s="37">
        <v>37</v>
      </c>
      <c r="B42" s="37" t="s">
        <v>212</v>
      </c>
      <c r="C42" s="38">
        <v>24650</v>
      </c>
      <c r="D42" s="38">
        <v>19</v>
      </c>
      <c r="E42" s="38">
        <v>8</v>
      </c>
      <c r="F42" s="38">
        <v>14489</v>
      </c>
      <c r="G42" s="38">
        <v>8.3000000000000007</v>
      </c>
      <c r="H42" s="38">
        <v>3.3</v>
      </c>
      <c r="I42" s="6">
        <v>38</v>
      </c>
      <c r="J42" s="38">
        <v>86560</v>
      </c>
      <c r="K42" s="38">
        <v>123</v>
      </c>
      <c r="L42" s="38">
        <v>21</v>
      </c>
      <c r="M42" s="38">
        <v>2800</v>
      </c>
      <c r="N42" s="38">
        <v>1103</v>
      </c>
      <c r="O42" s="38">
        <v>2498</v>
      </c>
      <c r="P42" s="38">
        <v>4629</v>
      </c>
    </row>
    <row r="43" spans="1:16">
      <c r="A43" s="37">
        <v>38</v>
      </c>
      <c r="B43" s="37" t="s">
        <v>218</v>
      </c>
      <c r="C43" s="38">
        <v>11605</v>
      </c>
      <c r="D43" s="38">
        <v>7</v>
      </c>
      <c r="E43" s="38">
        <v>5</v>
      </c>
      <c r="F43" s="38">
        <v>360</v>
      </c>
      <c r="G43" s="38">
        <v>0</v>
      </c>
      <c r="H43" s="38">
        <v>1.33</v>
      </c>
      <c r="I43" s="6">
        <v>2</v>
      </c>
      <c r="J43" s="38">
        <v>5511</v>
      </c>
      <c r="K43" s="38">
        <v>19</v>
      </c>
      <c r="L43" s="38">
        <v>1</v>
      </c>
      <c r="M43" s="38">
        <v>95</v>
      </c>
      <c r="N43" s="38">
        <v>12</v>
      </c>
      <c r="O43" s="38">
        <v>517</v>
      </c>
      <c r="P43" s="38">
        <v>2715</v>
      </c>
    </row>
    <row r="44" spans="1:16">
      <c r="A44" s="37">
        <v>39</v>
      </c>
      <c r="B44" s="37" t="s">
        <v>219</v>
      </c>
      <c r="I44" s="8">
        <v>255</v>
      </c>
    </row>
    <row r="45" spans="1:16">
      <c r="A45" s="37">
        <v>40</v>
      </c>
      <c r="B45" s="37" t="s">
        <v>225</v>
      </c>
      <c r="C45" s="38">
        <v>315</v>
      </c>
      <c r="D45" s="38">
        <v>0</v>
      </c>
      <c r="E45" s="38">
        <v>1</v>
      </c>
      <c r="F45" s="38">
        <v>2400</v>
      </c>
      <c r="G45" s="38">
        <v>14</v>
      </c>
      <c r="H45" s="38">
        <v>2</v>
      </c>
      <c r="I45" s="6">
        <v>51</v>
      </c>
      <c r="J45" s="38">
        <v>1159</v>
      </c>
      <c r="K45" s="38">
        <v>305</v>
      </c>
      <c r="L45" s="38">
        <v>4</v>
      </c>
      <c r="M45" s="38">
        <v>791</v>
      </c>
      <c r="N45" s="38">
        <v>85</v>
      </c>
      <c r="O45" s="38">
        <v>0</v>
      </c>
      <c r="P45" s="38">
        <v>1080</v>
      </c>
    </row>
    <row r="46" spans="1:16">
      <c r="A46" s="37">
        <v>41</v>
      </c>
      <c r="B46" s="37" t="s">
        <v>230</v>
      </c>
      <c r="C46" s="38">
        <v>22065</v>
      </c>
      <c r="D46" s="38">
        <v>3</v>
      </c>
      <c r="E46" s="38">
        <v>9</v>
      </c>
      <c r="F46" s="38">
        <v>27730</v>
      </c>
      <c r="G46" s="38">
        <v>18.2</v>
      </c>
      <c r="H46" s="38">
        <v>0</v>
      </c>
      <c r="I46" s="9">
        <v>100</v>
      </c>
      <c r="J46" s="38">
        <v>16761</v>
      </c>
      <c r="K46" s="38">
        <v>32</v>
      </c>
      <c r="L46" s="38">
        <v>2</v>
      </c>
      <c r="M46" s="38">
        <v>5451</v>
      </c>
      <c r="N46" s="38">
        <v>2022</v>
      </c>
      <c r="O46" s="38">
        <v>50</v>
      </c>
      <c r="P46" s="38">
        <v>2369</v>
      </c>
    </row>
    <row r="47" spans="1:16">
      <c r="A47" s="37">
        <v>42</v>
      </c>
      <c r="B47" s="37" t="s">
        <v>235</v>
      </c>
      <c r="C47" s="38">
        <v>11923</v>
      </c>
      <c r="D47" s="38">
        <v>5</v>
      </c>
      <c r="E47" s="38">
        <v>7</v>
      </c>
      <c r="F47" s="38">
        <v>66232</v>
      </c>
      <c r="G47" s="38">
        <v>17</v>
      </c>
      <c r="H47" s="38">
        <v>0</v>
      </c>
      <c r="I47" s="6">
        <v>25</v>
      </c>
      <c r="J47" s="38">
        <v>650</v>
      </c>
      <c r="K47" s="38">
        <v>370</v>
      </c>
      <c r="L47" s="38">
        <v>1</v>
      </c>
      <c r="P47" s="38">
        <v>1030</v>
      </c>
    </row>
    <row r="48" spans="1:16">
      <c r="A48" s="37">
        <v>43</v>
      </c>
      <c r="B48" s="37" t="s">
        <v>237</v>
      </c>
      <c r="C48" s="38">
        <v>9175</v>
      </c>
      <c r="D48" s="38">
        <v>7</v>
      </c>
      <c r="E48" s="38">
        <v>3</v>
      </c>
      <c r="F48" s="38">
        <v>10550</v>
      </c>
      <c r="G48" s="38">
        <v>3</v>
      </c>
      <c r="H48" s="38">
        <v>0</v>
      </c>
      <c r="I48" s="6">
        <v>82</v>
      </c>
      <c r="J48" s="38">
        <v>6256</v>
      </c>
      <c r="K48" s="38">
        <v>60</v>
      </c>
      <c r="L48" s="38">
        <v>29</v>
      </c>
      <c r="M48" s="38">
        <v>700</v>
      </c>
      <c r="N48" s="38">
        <v>200</v>
      </c>
      <c r="O48" s="38">
        <v>210</v>
      </c>
      <c r="P48" s="38">
        <v>2963</v>
      </c>
    </row>
    <row r="49" spans="1:16">
      <c r="A49" s="37">
        <v>44</v>
      </c>
      <c r="B49" s="37" t="s">
        <v>242</v>
      </c>
      <c r="C49" s="38">
        <v>210361</v>
      </c>
      <c r="D49" s="38">
        <v>23</v>
      </c>
      <c r="E49" s="38">
        <v>4</v>
      </c>
      <c r="F49" s="38">
        <v>13179</v>
      </c>
      <c r="G49" s="38">
        <v>7</v>
      </c>
      <c r="H49" s="38">
        <v>7</v>
      </c>
      <c r="I49" s="6">
        <v>150</v>
      </c>
      <c r="J49" s="38">
        <v>78611</v>
      </c>
      <c r="K49" s="38">
        <v>4947</v>
      </c>
      <c r="L49" s="38">
        <v>3</v>
      </c>
      <c r="M49" s="38">
        <v>16018</v>
      </c>
      <c r="N49" s="38">
        <v>2752</v>
      </c>
      <c r="O49" s="38">
        <v>22997</v>
      </c>
      <c r="P49" s="38">
        <v>13440</v>
      </c>
    </row>
    <row r="50" spans="1:16">
      <c r="A50" s="37">
        <v>45</v>
      </c>
      <c r="B50" s="37" t="s">
        <v>248</v>
      </c>
      <c r="C50" s="38">
        <v>10341</v>
      </c>
      <c r="D50" s="38">
        <v>50</v>
      </c>
      <c r="E50" s="38">
        <v>2</v>
      </c>
      <c r="F50" s="38">
        <v>10900</v>
      </c>
      <c r="G50" s="38">
        <v>24</v>
      </c>
      <c r="H50" s="38">
        <v>0</v>
      </c>
      <c r="I50" s="6">
        <v>400</v>
      </c>
      <c r="J50" s="38">
        <v>10165</v>
      </c>
      <c r="K50" s="38">
        <v>900</v>
      </c>
      <c r="L50" s="38">
        <v>24</v>
      </c>
      <c r="M50" s="38">
        <v>210</v>
      </c>
      <c r="N50" s="38">
        <v>50</v>
      </c>
      <c r="O50" s="38">
        <v>416</v>
      </c>
      <c r="P50" s="38">
        <v>3466</v>
      </c>
    </row>
    <row r="51" spans="1:16">
      <c r="A51" s="37">
        <v>46</v>
      </c>
      <c r="B51" s="37" t="s">
        <v>249</v>
      </c>
      <c r="C51" s="38">
        <v>44596</v>
      </c>
      <c r="D51" s="38">
        <v>23</v>
      </c>
      <c r="E51" s="38">
        <v>16</v>
      </c>
      <c r="F51" s="38">
        <v>4622</v>
      </c>
      <c r="G51" s="38">
        <v>91</v>
      </c>
      <c r="H51" s="38">
        <v>32</v>
      </c>
      <c r="I51" s="6">
        <v>301</v>
      </c>
      <c r="J51" s="38">
        <v>8805</v>
      </c>
      <c r="K51" s="38">
        <v>6585</v>
      </c>
      <c r="L51" s="38">
        <v>16</v>
      </c>
      <c r="M51" s="38">
        <v>30260</v>
      </c>
      <c r="N51" s="38">
        <v>941</v>
      </c>
      <c r="O51" s="38">
        <v>1211</v>
      </c>
      <c r="P51" s="38">
        <v>11929</v>
      </c>
    </row>
    <row r="52" spans="1:16">
      <c r="A52" s="37">
        <v>47</v>
      </c>
      <c r="B52" s="37" t="s">
        <v>255</v>
      </c>
      <c r="C52" s="38">
        <v>20664</v>
      </c>
      <c r="D52" s="38">
        <v>0</v>
      </c>
      <c r="E52" s="38">
        <v>8</v>
      </c>
      <c r="F52" s="38">
        <v>13835</v>
      </c>
      <c r="G52" s="38">
        <v>29</v>
      </c>
      <c r="H52" s="38">
        <v>0</v>
      </c>
      <c r="I52" s="6">
        <v>30</v>
      </c>
      <c r="J52" s="38">
        <v>18055</v>
      </c>
      <c r="K52" s="38">
        <v>2101</v>
      </c>
      <c r="L52" s="38">
        <v>2</v>
      </c>
      <c r="M52" s="38">
        <v>17800</v>
      </c>
      <c r="N52" s="38">
        <v>1382</v>
      </c>
      <c r="O52" s="38">
        <v>665</v>
      </c>
      <c r="P52" s="38">
        <v>9943</v>
      </c>
    </row>
    <row r="53" spans="1:16">
      <c r="A53" s="37">
        <v>48</v>
      </c>
      <c r="B53" s="37" t="s">
        <v>259</v>
      </c>
      <c r="C53" s="38">
        <v>43928</v>
      </c>
      <c r="D53" s="38">
        <v>16</v>
      </c>
      <c r="E53" s="38">
        <v>7</v>
      </c>
      <c r="F53" s="38">
        <v>33885</v>
      </c>
      <c r="G53" s="38">
        <v>1.2</v>
      </c>
      <c r="H53" s="38">
        <v>0.15</v>
      </c>
      <c r="I53" s="6">
        <v>33</v>
      </c>
      <c r="J53" s="38">
        <v>76029</v>
      </c>
      <c r="K53" s="38">
        <v>556</v>
      </c>
      <c r="L53" s="38">
        <v>5</v>
      </c>
      <c r="M53" s="38">
        <v>2461</v>
      </c>
      <c r="N53" s="38">
        <v>593</v>
      </c>
      <c r="O53" s="38">
        <v>11732</v>
      </c>
      <c r="P53" s="38">
        <v>6482</v>
      </c>
    </row>
    <row r="54" spans="1:16">
      <c r="A54" s="37">
        <v>49</v>
      </c>
      <c r="B54" s="37" t="s">
        <v>265</v>
      </c>
      <c r="C54" s="38">
        <v>122929</v>
      </c>
      <c r="D54" s="38">
        <v>1</v>
      </c>
      <c r="E54" s="38">
        <v>1</v>
      </c>
      <c r="F54" s="38">
        <v>159150</v>
      </c>
      <c r="G54" s="38">
        <v>103</v>
      </c>
      <c r="H54" s="38">
        <v>55</v>
      </c>
      <c r="I54" s="6">
        <v>42</v>
      </c>
      <c r="J54" s="38">
        <v>70987</v>
      </c>
      <c r="K54" s="38">
        <v>934</v>
      </c>
      <c r="L54" s="38">
        <v>19</v>
      </c>
      <c r="M54" s="38">
        <v>12446</v>
      </c>
      <c r="N54" s="38">
        <v>1802</v>
      </c>
      <c r="O54" s="38">
        <v>13030</v>
      </c>
      <c r="P54" s="38">
        <v>2636</v>
      </c>
    </row>
    <row r="55" spans="1:16">
      <c r="A55" s="37">
        <v>50</v>
      </c>
      <c r="B55" s="37" t="s">
        <v>266</v>
      </c>
      <c r="C55" s="38">
        <v>49555</v>
      </c>
      <c r="D55" s="38">
        <v>12</v>
      </c>
      <c r="E55" s="38">
        <v>13</v>
      </c>
      <c r="F55" s="38">
        <v>40020</v>
      </c>
      <c r="G55" s="38">
        <v>12.9</v>
      </c>
      <c r="H55" s="38">
        <v>3.25</v>
      </c>
      <c r="I55" s="6">
        <v>79</v>
      </c>
      <c r="J55" s="38">
        <v>11663</v>
      </c>
      <c r="K55" s="38">
        <v>594</v>
      </c>
      <c r="L55" s="38">
        <v>26</v>
      </c>
      <c r="M55" s="38">
        <v>4555</v>
      </c>
      <c r="N55" s="38">
        <v>1181</v>
      </c>
      <c r="O55" s="38">
        <v>443</v>
      </c>
      <c r="P55" s="38">
        <v>9468</v>
      </c>
    </row>
    <row r="56" spans="1:16">
      <c r="A56" s="37">
        <v>51</v>
      </c>
      <c r="B56" s="37" t="s">
        <v>272</v>
      </c>
      <c r="C56" s="38">
        <v>26529</v>
      </c>
      <c r="D56" s="38">
        <v>6</v>
      </c>
      <c r="E56" s="38">
        <v>14</v>
      </c>
      <c r="F56" s="38">
        <v>12008</v>
      </c>
      <c r="G56" s="38">
        <v>16.47</v>
      </c>
      <c r="H56" s="38">
        <v>4.34</v>
      </c>
      <c r="I56" s="6">
        <v>33</v>
      </c>
      <c r="J56" s="38">
        <v>12576</v>
      </c>
      <c r="K56" s="38">
        <v>205</v>
      </c>
      <c r="L56" s="38">
        <v>3</v>
      </c>
      <c r="M56" s="38">
        <v>9316</v>
      </c>
      <c r="N56" s="38">
        <v>1921</v>
      </c>
      <c r="O56" s="38">
        <v>206</v>
      </c>
      <c r="P56" s="38">
        <v>6224</v>
      </c>
    </row>
    <row r="57" spans="1:16">
      <c r="A57" s="37">
        <v>52</v>
      </c>
      <c r="B57" s="37" t="s">
        <v>278</v>
      </c>
      <c r="C57" s="38">
        <v>51250</v>
      </c>
      <c r="D57" s="38">
        <v>22</v>
      </c>
      <c r="E57" s="38">
        <v>23</v>
      </c>
      <c r="F57" s="38">
        <v>225853</v>
      </c>
      <c r="G57" s="38">
        <v>26.2</v>
      </c>
      <c r="H57" s="38">
        <v>4</v>
      </c>
      <c r="I57" s="6">
        <v>193</v>
      </c>
      <c r="J57" s="38">
        <v>68815</v>
      </c>
      <c r="K57" s="38">
        <v>1694</v>
      </c>
      <c r="L57" s="38">
        <v>8</v>
      </c>
      <c r="M57" s="38">
        <v>5306</v>
      </c>
      <c r="N57" s="38">
        <v>3112</v>
      </c>
      <c r="O57" s="38">
        <v>1930</v>
      </c>
      <c r="P57" s="38">
        <v>4989</v>
      </c>
    </row>
    <row r="58" spans="1:16">
      <c r="A58" s="37">
        <v>53</v>
      </c>
      <c r="B58" s="37" t="s">
        <v>284</v>
      </c>
      <c r="C58" s="38">
        <v>18091</v>
      </c>
      <c r="D58" s="38">
        <v>10</v>
      </c>
      <c r="E58" s="38">
        <v>7</v>
      </c>
      <c r="F58" s="38">
        <v>28312</v>
      </c>
      <c r="G58" s="38">
        <v>11.2</v>
      </c>
      <c r="H58" s="38">
        <v>0</v>
      </c>
      <c r="I58" s="6">
        <v>195</v>
      </c>
      <c r="J58" s="38">
        <v>43659</v>
      </c>
      <c r="K58" s="38">
        <v>1960</v>
      </c>
      <c r="L58" s="38">
        <v>2</v>
      </c>
      <c r="M58" s="38">
        <v>3005</v>
      </c>
      <c r="N58" s="38">
        <v>866</v>
      </c>
      <c r="O58" s="38">
        <v>3814</v>
      </c>
      <c r="P58" s="38">
        <v>3153</v>
      </c>
    </row>
    <row r="59" spans="1:16">
      <c r="A59" s="37">
        <v>54</v>
      </c>
      <c r="B59" s="37" t="s">
        <v>290</v>
      </c>
      <c r="C59" s="38">
        <v>49853</v>
      </c>
      <c r="D59" s="38">
        <v>19</v>
      </c>
      <c r="E59" s="38">
        <v>26</v>
      </c>
      <c r="F59" s="38">
        <v>32937</v>
      </c>
      <c r="G59" s="38">
        <v>32</v>
      </c>
      <c r="H59" s="38">
        <v>4</v>
      </c>
      <c r="I59" s="6">
        <v>146</v>
      </c>
      <c r="J59" s="38">
        <v>6997</v>
      </c>
      <c r="K59" s="38">
        <v>1632</v>
      </c>
      <c r="L59" s="38">
        <v>36</v>
      </c>
      <c r="M59" s="38">
        <v>4536</v>
      </c>
      <c r="N59" s="38">
        <v>684</v>
      </c>
      <c r="O59" s="38">
        <v>2942</v>
      </c>
      <c r="P59" s="38">
        <v>4356</v>
      </c>
    </row>
    <row r="60" spans="1:16">
      <c r="A60" s="37">
        <v>55</v>
      </c>
      <c r="B60" s="37" t="s">
        <v>296</v>
      </c>
      <c r="C60" s="38">
        <v>12118</v>
      </c>
      <c r="D60" s="38">
        <v>3</v>
      </c>
      <c r="E60" s="38">
        <v>6</v>
      </c>
      <c r="F60" s="38">
        <v>16275</v>
      </c>
      <c r="G60" s="38">
        <v>2</v>
      </c>
      <c r="H60" s="38">
        <v>1.7</v>
      </c>
      <c r="I60" s="6">
        <v>8</v>
      </c>
      <c r="J60" s="38">
        <v>7097</v>
      </c>
      <c r="K60" s="38">
        <v>225</v>
      </c>
      <c r="L60" s="38">
        <v>0</v>
      </c>
      <c r="M60" s="38">
        <v>450</v>
      </c>
      <c r="N60" s="38">
        <v>0</v>
      </c>
      <c r="O60" s="38">
        <v>242</v>
      </c>
      <c r="P60" s="38">
        <v>509</v>
      </c>
    </row>
    <row r="61" spans="1:16">
      <c r="A61" s="37">
        <v>56</v>
      </c>
      <c r="B61" s="37" t="s">
        <v>301</v>
      </c>
      <c r="C61" s="38">
        <v>15139</v>
      </c>
      <c r="D61" s="38">
        <v>20</v>
      </c>
      <c r="E61" s="38">
        <v>6</v>
      </c>
      <c r="F61" s="38">
        <v>12560</v>
      </c>
      <c r="G61" s="38">
        <v>5.7</v>
      </c>
      <c r="H61" s="38">
        <v>5</v>
      </c>
      <c r="I61" s="6">
        <v>120</v>
      </c>
      <c r="J61" s="38">
        <v>6094</v>
      </c>
      <c r="K61" s="38">
        <v>574</v>
      </c>
      <c r="L61" s="38">
        <v>11</v>
      </c>
      <c r="M61" s="38">
        <v>875</v>
      </c>
      <c r="N61" s="38">
        <v>2872</v>
      </c>
      <c r="O61" s="38">
        <v>828</v>
      </c>
      <c r="P61" s="38">
        <v>1605</v>
      </c>
    </row>
    <row r="62" spans="1:16">
      <c r="A62" s="37">
        <v>57</v>
      </c>
      <c r="B62" s="37" t="s">
        <v>307</v>
      </c>
      <c r="C62" s="38">
        <v>20634</v>
      </c>
      <c r="D62" s="38">
        <v>8</v>
      </c>
      <c r="E62" s="38">
        <v>7</v>
      </c>
      <c r="F62" s="38">
        <v>19641</v>
      </c>
      <c r="G62" s="38">
        <v>5</v>
      </c>
      <c r="H62" s="38">
        <v>4</v>
      </c>
      <c r="I62" s="9">
        <v>224</v>
      </c>
      <c r="J62" s="38">
        <v>15341</v>
      </c>
      <c r="K62" s="38">
        <v>614</v>
      </c>
      <c r="L62" s="38">
        <v>0</v>
      </c>
      <c r="M62" s="38">
        <v>5830</v>
      </c>
      <c r="N62" s="38">
        <v>600</v>
      </c>
      <c r="O62" s="38">
        <v>2367</v>
      </c>
      <c r="P62" s="38">
        <v>5184</v>
      </c>
    </row>
    <row r="63" spans="1:16">
      <c r="A63" s="37">
        <v>58</v>
      </c>
      <c r="B63" s="37" t="s">
        <v>313</v>
      </c>
      <c r="C63" s="38">
        <v>20584</v>
      </c>
      <c r="D63" s="38">
        <v>18</v>
      </c>
      <c r="E63" s="38">
        <v>11</v>
      </c>
      <c r="F63" s="38">
        <v>13841</v>
      </c>
      <c r="G63" s="38">
        <v>11</v>
      </c>
      <c r="H63" s="38">
        <v>7</v>
      </c>
      <c r="I63" s="6">
        <v>25</v>
      </c>
      <c r="J63" s="38">
        <v>5790</v>
      </c>
      <c r="K63" s="38">
        <v>855</v>
      </c>
      <c r="L63" s="38">
        <v>6</v>
      </c>
      <c r="M63" s="38">
        <v>4150</v>
      </c>
      <c r="N63" s="38">
        <v>334</v>
      </c>
      <c r="O63" s="38">
        <v>4304</v>
      </c>
      <c r="P63" s="38">
        <v>16497</v>
      </c>
    </row>
    <row r="64" spans="1:16">
      <c r="A64" s="37">
        <v>59</v>
      </c>
      <c r="B64" s="37" t="s">
        <v>319</v>
      </c>
      <c r="C64" s="38">
        <v>5500</v>
      </c>
      <c r="D64" s="38">
        <v>16</v>
      </c>
      <c r="E64" s="38">
        <v>4</v>
      </c>
      <c r="F64" s="38">
        <v>160000</v>
      </c>
      <c r="G64" s="38">
        <v>150</v>
      </c>
      <c r="H64" s="38">
        <v>0</v>
      </c>
      <c r="I64" s="9">
        <v>150</v>
      </c>
      <c r="J64" s="38">
        <v>0</v>
      </c>
      <c r="K64" s="38">
        <v>0</v>
      </c>
      <c r="L64" s="38">
        <v>0</v>
      </c>
      <c r="M64" s="38">
        <v>500</v>
      </c>
      <c r="N64" s="38">
        <v>350</v>
      </c>
      <c r="O64" s="38">
        <v>150</v>
      </c>
      <c r="P64" s="38">
        <v>700</v>
      </c>
    </row>
    <row r="65" spans="1:16">
      <c r="A65" s="37">
        <v>60</v>
      </c>
      <c r="B65" s="37" t="s">
        <v>321</v>
      </c>
      <c r="C65" s="38">
        <v>3250</v>
      </c>
      <c r="D65" s="38">
        <v>2</v>
      </c>
      <c r="E65" s="38">
        <v>9</v>
      </c>
      <c r="F65" s="38">
        <v>53000</v>
      </c>
      <c r="G65" s="38">
        <v>32.5</v>
      </c>
      <c r="H65" s="38">
        <v>0.5</v>
      </c>
      <c r="I65" s="6">
        <v>50</v>
      </c>
      <c r="J65" s="38">
        <v>3460</v>
      </c>
      <c r="K65" s="38">
        <v>350</v>
      </c>
      <c r="L65" s="38">
        <v>5</v>
      </c>
      <c r="M65" s="38">
        <v>9630</v>
      </c>
      <c r="N65" s="38">
        <v>150</v>
      </c>
      <c r="O65" s="38">
        <v>2250</v>
      </c>
      <c r="P65" s="38">
        <v>1500</v>
      </c>
    </row>
    <row r="66" spans="1:16">
      <c r="A66" s="37">
        <v>61</v>
      </c>
      <c r="B66" s="37" t="s">
        <v>327</v>
      </c>
      <c r="C66" s="38">
        <v>16450</v>
      </c>
      <c r="D66" s="38">
        <v>6</v>
      </c>
      <c r="E66" s="38">
        <v>8</v>
      </c>
      <c r="F66" s="38">
        <v>78500</v>
      </c>
      <c r="G66" s="38">
        <v>16</v>
      </c>
      <c r="H66" s="38">
        <v>5</v>
      </c>
      <c r="I66" s="6">
        <v>23</v>
      </c>
      <c r="J66" s="38">
        <v>5800</v>
      </c>
      <c r="K66" s="38">
        <v>900</v>
      </c>
      <c r="L66" s="38">
        <v>10</v>
      </c>
      <c r="M66" s="38">
        <v>1000</v>
      </c>
      <c r="N66" s="38">
        <v>680</v>
      </c>
      <c r="O66" s="38">
        <v>1200</v>
      </c>
      <c r="P66" s="38">
        <v>1800</v>
      </c>
    </row>
    <row r="67" spans="1:16">
      <c r="A67" s="37">
        <v>62</v>
      </c>
      <c r="B67" s="37" t="s">
        <v>328</v>
      </c>
      <c r="C67" s="38">
        <v>20228</v>
      </c>
      <c r="D67" s="38">
        <v>19</v>
      </c>
      <c r="E67" s="38">
        <v>17</v>
      </c>
      <c r="F67" s="38">
        <v>22960</v>
      </c>
      <c r="G67" s="38">
        <v>17</v>
      </c>
      <c r="H67" s="38">
        <v>0</v>
      </c>
      <c r="I67" s="6">
        <v>11</v>
      </c>
      <c r="J67" s="38">
        <v>14477</v>
      </c>
      <c r="K67" s="38">
        <v>466</v>
      </c>
      <c r="L67" s="38">
        <v>8</v>
      </c>
      <c r="M67" s="38">
        <v>7834</v>
      </c>
      <c r="N67" s="38">
        <v>907</v>
      </c>
      <c r="O67" s="38">
        <v>850</v>
      </c>
      <c r="P67" s="38">
        <v>6065</v>
      </c>
    </row>
    <row r="68" spans="1:16">
      <c r="A68" s="37">
        <v>63</v>
      </c>
      <c r="B68" s="37" t="s">
        <v>333</v>
      </c>
      <c r="C68" s="38">
        <v>19150</v>
      </c>
      <c r="D68" s="38">
        <v>5</v>
      </c>
      <c r="E68" s="38">
        <v>21</v>
      </c>
      <c r="F68" s="38">
        <v>5900</v>
      </c>
      <c r="G68" s="38">
        <v>18</v>
      </c>
      <c r="H68" s="38">
        <v>3</v>
      </c>
      <c r="I68" s="6">
        <v>23</v>
      </c>
      <c r="J68" s="38">
        <v>20365</v>
      </c>
      <c r="K68" s="38">
        <v>622</v>
      </c>
      <c r="L68" s="38">
        <v>5</v>
      </c>
      <c r="M68" s="38">
        <v>2613</v>
      </c>
      <c r="N68" s="38">
        <v>862</v>
      </c>
      <c r="O68" s="38">
        <v>2103</v>
      </c>
      <c r="P68" s="38">
        <v>5070</v>
      </c>
    </row>
    <row r="69" spans="1:16">
      <c r="A69" s="37">
        <v>64</v>
      </c>
      <c r="B69" s="37" t="s">
        <v>339</v>
      </c>
      <c r="C69" s="38">
        <v>127200</v>
      </c>
      <c r="D69" s="38">
        <v>2</v>
      </c>
      <c r="E69" s="38">
        <v>10</v>
      </c>
      <c r="F69" s="38">
        <v>900900</v>
      </c>
      <c r="G69" s="38">
        <v>25</v>
      </c>
      <c r="H69" s="38">
        <v>4</v>
      </c>
      <c r="I69" s="6">
        <v>655</v>
      </c>
      <c r="J69" s="38">
        <v>5700</v>
      </c>
      <c r="K69" s="38">
        <v>1080</v>
      </c>
      <c r="L69" s="38">
        <v>264</v>
      </c>
      <c r="M69" s="38">
        <v>2323</v>
      </c>
      <c r="N69" s="38">
        <v>692</v>
      </c>
      <c r="O69" s="38">
        <v>780</v>
      </c>
      <c r="P69" s="38">
        <v>1600</v>
      </c>
    </row>
    <row r="70" spans="1:16" ht="30">
      <c r="A70" s="37">
        <v>65</v>
      </c>
      <c r="B70" s="37" t="s">
        <v>343</v>
      </c>
      <c r="C70" s="38">
        <v>6500</v>
      </c>
      <c r="D70" s="38">
        <v>1</v>
      </c>
      <c r="E70" s="38">
        <v>5</v>
      </c>
      <c r="F70" s="38">
        <v>5000</v>
      </c>
      <c r="G70" s="38">
        <v>6</v>
      </c>
      <c r="H70" s="38">
        <v>0.3</v>
      </c>
      <c r="I70" s="6">
        <v>500</v>
      </c>
      <c r="J70" s="38">
        <v>32000</v>
      </c>
      <c r="M70" s="38">
        <v>1</v>
      </c>
      <c r="N70" s="38">
        <v>5</v>
      </c>
      <c r="O70" s="38">
        <v>1000</v>
      </c>
      <c r="P70" s="38">
        <v>1405</v>
      </c>
    </row>
    <row r="71" spans="1:16" ht="30">
      <c r="A71" s="37">
        <v>66</v>
      </c>
      <c r="B71" s="37" t="s">
        <v>348</v>
      </c>
      <c r="C71" s="38">
        <v>10810</v>
      </c>
      <c r="D71" s="38">
        <v>3</v>
      </c>
      <c r="E71" s="38">
        <v>7</v>
      </c>
      <c r="F71" s="38">
        <v>4330</v>
      </c>
      <c r="G71" s="38">
        <v>2.5</v>
      </c>
      <c r="H71" s="38">
        <v>5</v>
      </c>
      <c r="I71" s="6">
        <v>42</v>
      </c>
      <c r="J71" s="38">
        <v>3086</v>
      </c>
      <c r="K71" s="38">
        <v>1268</v>
      </c>
      <c r="L71" s="38">
        <v>18</v>
      </c>
      <c r="M71" s="38">
        <v>17538</v>
      </c>
      <c r="N71" s="38">
        <v>7008</v>
      </c>
      <c r="O71" s="38">
        <v>908</v>
      </c>
      <c r="P71" s="38">
        <v>1160</v>
      </c>
    </row>
    <row r="72" spans="1:16" ht="30">
      <c r="A72" s="37">
        <v>67</v>
      </c>
      <c r="B72" s="37" t="s">
        <v>352</v>
      </c>
      <c r="C72" s="38">
        <v>2250</v>
      </c>
      <c r="D72" s="38">
        <v>0</v>
      </c>
      <c r="E72" s="38">
        <v>48</v>
      </c>
      <c r="F72" s="38">
        <v>355000</v>
      </c>
      <c r="G72" s="38">
        <v>5</v>
      </c>
      <c r="H72" s="38">
        <v>5</v>
      </c>
      <c r="I72" s="6">
        <v>195</v>
      </c>
      <c r="J72" s="38">
        <v>2520</v>
      </c>
      <c r="K72" s="38">
        <v>150</v>
      </c>
      <c r="L72" s="38">
        <v>8</v>
      </c>
      <c r="M72" s="38">
        <v>680</v>
      </c>
      <c r="N72" s="38">
        <v>325</v>
      </c>
      <c r="O72" s="38">
        <v>235</v>
      </c>
      <c r="P72" s="38">
        <v>7000</v>
      </c>
    </row>
    <row r="73" spans="1:16">
      <c r="B73" s="36" t="s">
        <v>357</v>
      </c>
      <c r="C73" s="39">
        <f>SUM(C6:C72)</f>
        <v>2002982</v>
      </c>
      <c r="D73" s="39">
        <f t="shared" ref="D73:P73" si="0">SUM(D6:D72)</f>
        <v>698</v>
      </c>
      <c r="E73" s="39">
        <f t="shared" si="0"/>
        <v>551</v>
      </c>
      <c r="F73" s="39">
        <f t="shared" si="0"/>
        <v>3160115</v>
      </c>
      <c r="G73" s="39">
        <f t="shared" si="0"/>
        <v>1266.3700000000003</v>
      </c>
      <c r="H73" s="39">
        <f t="shared" si="0"/>
        <v>289.79000000000002</v>
      </c>
      <c r="I73" s="39">
        <f t="shared" si="0"/>
        <v>7716</v>
      </c>
      <c r="J73" s="39">
        <f t="shared" si="0"/>
        <v>2926049</v>
      </c>
      <c r="K73" s="39">
        <f t="shared" si="0"/>
        <v>79511</v>
      </c>
      <c r="L73" s="39">
        <f t="shared" si="0"/>
        <v>820</v>
      </c>
      <c r="M73" s="39">
        <f t="shared" si="0"/>
        <v>371146</v>
      </c>
      <c r="N73" s="39">
        <f t="shared" si="0"/>
        <v>71436</v>
      </c>
      <c r="O73" s="39">
        <f t="shared" si="0"/>
        <v>251532</v>
      </c>
      <c r="P73" s="39">
        <f t="shared" si="0"/>
        <v>244756</v>
      </c>
    </row>
    <row r="74" spans="1:16" s="40" customFormat="1">
      <c r="B74" s="10" t="s">
        <v>872</v>
      </c>
      <c r="C74" s="10">
        <f>C73/5000000*100</f>
        <v>40.059640000000002</v>
      </c>
      <c r="D74" s="10">
        <f>D73/500*100</f>
        <v>139.6</v>
      </c>
      <c r="E74" s="10">
        <f>E73/1000*100</f>
        <v>55.1</v>
      </c>
      <c r="F74" s="10">
        <f>F73/6000000*100</f>
        <v>52.668583333333331</v>
      </c>
      <c r="G74" s="10">
        <f>G73/3000*100</f>
        <v>42.212333333333348</v>
      </c>
      <c r="H74" s="10">
        <f>H73/600*100</f>
        <v>48.298333333333339</v>
      </c>
      <c r="I74" s="10">
        <f>I73/25000*100</f>
        <v>30.864000000000004</v>
      </c>
      <c r="J74" s="10">
        <f>J73/3000000*100</f>
        <v>97.534966666666662</v>
      </c>
      <c r="K74" s="10">
        <f>K73/200000*100</f>
        <v>39.755499999999998</v>
      </c>
      <c r="L74" s="10">
        <f>L73/700*100</f>
        <v>117.14285714285715</v>
      </c>
      <c r="M74" s="10">
        <f>M73/800000*100</f>
        <v>46.393250000000002</v>
      </c>
      <c r="N74" s="10">
        <f>N73/200000*100</f>
        <v>35.717999999999996</v>
      </c>
      <c r="O74" s="10">
        <f>O73/400000*100</f>
        <v>62.883000000000003</v>
      </c>
      <c r="P74" s="10">
        <f>P73/350000*100</f>
        <v>69.930285714285716</v>
      </c>
    </row>
  </sheetData>
  <mergeCells count="14">
    <mergeCell ref="I4:I5"/>
    <mergeCell ref="J4:J5"/>
    <mergeCell ref="O4:O5"/>
    <mergeCell ref="P4:P5"/>
    <mergeCell ref="A2:P2"/>
    <mergeCell ref="G4:H4"/>
    <mergeCell ref="K4:L4"/>
    <mergeCell ref="M4:N4"/>
    <mergeCell ref="A4:A5"/>
    <mergeCell ref="B4:B5"/>
    <mergeCell ref="C4:C5"/>
    <mergeCell ref="D4:D5"/>
    <mergeCell ref="E4:E5"/>
    <mergeCell ref="F4:F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BA78"/>
  <sheetViews>
    <sheetView tabSelected="1" workbookViewId="0">
      <pane ySplit="6" topLeftCell="A73" activePane="bottomLeft" state="frozen"/>
      <selection pane="bottomLeft" activeCell="M5" sqref="M5:M6"/>
    </sheetView>
  </sheetViews>
  <sheetFormatPr defaultColWidth="8.85546875" defaultRowHeight="15"/>
  <cols>
    <col min="1" max="1" width="4.28515625" style="11" customWidth="1"/>
    <col min="2" max="2" width="25.7109375" style="11" customWidth="1"/>
    <col min="3" max="13" width="14.28515625" style="11" customWidth="1"/>
    <col min="14" max="14" width="42.7109375" style="11" customWidth="1"/>
    <col min="15" max="19" width="14.28515625" style="11" customWidth="1"/>
    <col min="20" max="24" width="14.28515625" style="19" customWidth="1"/>
    <col min="25" max="25" width="14.28515625" style="23" customWidth="1"/>
    <col min="26" max="30" width="14.28515625" style="19" customWidth="1"/>
    <col min="31" max="53" width="14.28515625" style="11" customWidth="1"/>
    <col min="54" max="16384" width="8.85546875" style="11"/>
  </cols>
  <sheetData>
    <row r="2" spans="1:53" ht="30" customHeight="1">
      <c r="A2" s="29" t="s">
        <v>871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row>
    <row r="4" spans="1:53">
      <c r="A4" s="30" t="s">
        <v>1</v>
      </c>
      <c r="B4" s="30" t="s">
        <v>2</v>
      </c>
      <c r="C4" s="30" t="s">
        <v>870</v>
      </c>
      <c r="D4" s="30" t="s">
        <v>869</v>
      </c>
      <c r="E4" s="30"/>
      <c r="F4" s="30" t="s">
        <v>868</v>
      </c>
      <c r="G4" s="30"/>
      <c r="H4" s="30" t="s">
        <v>867</v>
      </c>
      <c r="I4" s="30"/>
      <c r="J4" s="30" t="s">
        <v>866</v>
      </c>
      <c r="K4" s="30"/>
      <c r="L4" s="30"/>
      <c r="M4" s="30"/>
      <c r="N4" s="30"/>
      <c r="O4" s="30" t="s">
        <v>865</v>
      </c>
      <c r="P4" s="30"/>
      <c r="Q4" s="30"/>
      <c r="R4" s="30"/>
      <c r="S4" s="30"/>
      <c r="T4" s="31" t="s">
        <v>864</v>
      </c>
      <c r="U4" s="31"/>
      <c r="V4" s="31"/>
      <c r="W4" s="31"/>
      <c r="X4" s="31"/>
      <c r="Y4" s="31"/>
      <c r="Z4" s="31" t="s">
        <v>863</v>
      </c>
      <c r="AA4" s="31"/>
      <c r="AB4" s="31"/>
      <c r="AC4" s="31"/>
      <c r="AD4" s="31"/>
      <c r="AE4" s="31" t="s">
        <v>862</v>
      </c>
      <c r="AF4" s="31"/>
      <c r="AG4" s="31"/>
      <c r="AH4" s="31"/>
      <c r="AI4" s="31"/>
      <c r="AJ4" s="31"/>
      <c r="AK4" s="31"/>
      <c r="AL4" s="31"/>
      <c r="AM4" s="31"/>
      <c r="AN4" s="31"/>
      <c r="AO4" s="31"/>
      <c r="AP4" s="31"/>
      <c r="AQ4" s="31"/>
      <c r="AR4" s="30" t="s">
        <v>861</v>
      </c>
      <c r="AS4" s="30"/>
      <c r="AT4" s="30"/>
      <c r="AU4" s="30"/>
      <c r="AV4" s="30"/>
      <c r="AW4" s="30"/>
      <c r="AX4" s="30"/>
      <c r="AY4" s="30" t="s">
        <v>860</v>
      </c>
      <c r="AZ4" s="30"/>
      <c r="BA4" s="30"/>
    </row>
    <row r="5" spans="1:53">
      <c r="A5" s="30"/>
      <c r="B5" s="30"/>
      <c r="C5" s="30"/>
      <c r="D5" s="30" t="s">
        <v>859</v>
      </c>
      <c r="E5" s="30" t="s">
        <v>817</v>
      </c>
      <c r="F5" s="30" t="s">
        <v>859</v>
      </c>
      <c r="G5" s="30" t="s">
        <v>817</v>
      </c>
      <c r="H5" s="30" t="s">
        <v>859</v>
      </c>
      <c r="I5" s="30" t="s">
        <v>817</v>
      </c>
      <c r="J5" s="30" t="s">
        <v>837</v>
      </c>
      <c r="K5" s="30" t="s">
        <v>858</v>
      </c>
      <c r="L5" s="30" t="s">
        <v>833</v>
      </c>
      <c r="M5" s="30" t="s">
        <v>856</v>
      </c>
      <c r="N5" s="30" t="s">
        <v>841</v>
      </c>
      <c r="O5" s="30" t="s">
        <v>837</v>
      </c>
      <c r="P5" s="30" t="s">
        <v>858</v>
      </c>
      <c r="Q5" s="30" t="s">
        <v>857</v>
      </c>
      <c r="R5" s="30" t="s">
        <v>856</v>
      </c>
      <c r="S5" s="30" t="s">
        <v>841</v>
      </c>
      <c r="T5" s="31" t="s">
        <v>855</v>
      </c>
      <c r="U5" s="31"/>
      <c r="V5" s="31"/>
      <c r="W5" s="31" t="s">
        <v>854</v>
      </c>
      <c r="X5" s="31"/>
      <c r="Y5" s="32" t="s">
        <v>841</v>
      </c>
      <c r="Z5" s="31" t="s">
        <v>853</v>
      </c>
      <c r="AA5" s="31"/>
      <c r="AB5" s="31" t="s">
        <v>837</v>
      </c>
      <c r="AC5" s="31" t="s">
        <v>852</v>
      </c>
      <c r="AD5" s="31" t="s">
        <v>841</v>
      </c>
      <c r="AE5" s="31" t="s">
        <v>851</v>
      </c>
      <c r="AF5" s="31"/>
      <c r="AG5" s="31"/>
      <c r="AH5" s="31" t="s">
        <v>850</v>
      </c>
      <c r="AI5" s="31"/>
      <c r="AJ5" s="31"/>
      <c r="AK5" s="31"/>
      <c r="AL5" s="31"/>
      <c r="AM5" s="31" t="s">
        <v>849</v>
      </c>
      <c r="AN5" s="31"/>
      <c r="AO5" s="31" t="s">
        <v>848</v>
      </c>
      <c r="AP5" s="31"/>
      <c r="AQ5" s="31" t="s">
        <v>847</v>
      </c>
      <c r="AR5" s="30" t="s">
        <v>846</v>
      </c>
      <c r="AS5" s="30"/>
      <c r="AT5" s="30" t="s">
        <v>845</v>
      </c>
      <c r="AU5" s="30"/>
      <c r="AV5" s="30" t="s">
        <v>844</v>
      </c>
      <c r="AW5" s="30"/>
      <c r="AX5" s="30" t="s">
        <v>841</v>
      </c>
      <c r="AY5" s="30" t="s">
        <v>843</v>
      </c>
      <c r="AZ5" s="30" t="s">
        <v>842</v>
      </c>
      <c r="BA5" s="30" t="s">
        <v>841</v>
      </c>
    </row>
    <row r="6" spans="1:53" ht="60">
      <c r="A6" s="30"/>
      <c r="B6" s="30"/>
      <c r="C6" s="30"/>
      <c r="D6" s="30"/>
      <c r="E6" s="30"/>
      <c r="F6" s="30"/>
      <c r="G6" s="30"/>
      <c r="H6" s="30"/>
      <c r="I6" s="30"/>
      <c r="J6" s="30"/>
      <c r="K6" s="30"/>
      <c r="L6" s="30"/>
      <c r="M6" s="30"/>
      <c r="N6" s="30"/>
      <c r="O6" s="30"/>
      <c r="P6" s="30"/>
      <c r="Q6" s="30"/>
      <c r="R6" s="30"/>
      <c r="S6" s="30"/>
      <c r="T6" s="12" t="s">
        <v>840</v>
      </c>
      <c r="U6" s="12" t="s">
        <v>839</v>
      </c>
      <c r="V6" s="12" t="s">
        <v>838</v>
      </c>
      <c r="W6" s="12" t="s">
        <v>837</v>
      </c>
      <c r="X6" s="12" t="s">
        <v>836</v>
      </c>
      <c r="Y6" s="32"/>
      <c r="Z6" s="12" t="s">
        <v>835</v>
      </c>
      <c r="AA6" s="12" t="s">
        <v>834</v>
      </c>
      <c r="AB6" s="31"/>
      <c r="AC6" s="31"/>
      <c r="AD6" s="31"/>
      <c r="AE6" s="12" t="s">
        <v>824</v>
      </c>
      <c r="AF6" s="12" t="s">
        <v>833</v>
      </c>
      <c r="AG6" s="12" t="s">
        <v>832</v>
      </c>
      <c r="AH6" s="12" t="s">
        <v>831</v>
      </c>
      <c r="AI6" s="12" t="s">
        <v>830</v>
      </c>
      <c r="AJ6" s="12" t="s">
        <v>829</v>
      </c>
      <c r="AK6" s="12" t="s">
        <v>828</v>
      </c>
      <c r="AL6" s="12" t="s">
        <v>827</v>
      </c>
      <c r="AM6" s="12" t="s">
        <v>826</v>
      </c>
      <c r="AN6" s="12" t="s">
        <v>825</v>
      </c>
      <c r="AO6" s="12" t="s">
        <v>824</v>
      </c>
      <c r="AP6" s="12" t="s">
        <v>823</v>
      </c>
      <c r="AQ6" s="31"/>
      <c r="AR6" s="13" t="s">
        <v>822</v>
      </c>
      <c r="AS6" s="13" t="s">
        <v>821</v>
      </c>
      <c r="AT6" s="13" t="s">
        <v>820</v>
      </c>
      <c r="AU6" s="13" t="s">
        <v>819</v>
      </c>
      <c r="AV6" s="13" t="s">
        <v>818</v>
      </c>
      <c r="AW6" s="13" t="s">
        <v>817</v>
      </c>
      <c r="AX6" s="30"/>
      <c r="AY6" s="30"/>
      <c r="AZ6" s="30"/>
      <c r="BA6" s="30"/>
    </row>
    <row r="7" spans="1:53" ht="27" customHeight="1">
      <c r="A7" s="14">
        <v>1</v>
      </c>
      <c r="B7" s="14" t="s">
        <v>20</v>
      </c>
      <c r="C7" s="15">
        <v>1032</v>
      </c>
      <c r="D7" s="15">
        <v>1</v>
      </c>
      <c r="E7" s="15">
        <v>50</v>
      </c>
      <c r="F7" s="15">
        <v>9</v>
      </c>
      <c r="G7" s="15">
        <v>149.5</v>
      </c>
      <c r="H7" s="15">
        <v>174</v>
      </c>
      <c r="I7" s="15">
        <v>579.5</v>
      </c>
      <c r="J7" s="15">
        <v>176</v>
      </c>
      <c r="K7" s="15">
        <v>18</v>
      </c>
      <c r="L7" s="15">
        <v>6984</v>
      </c>
      <c r="M7" s="15">
        <v>71.2</v>
      </c>
      <c r="N7" s="14" t="s">
        <v>816</v>
      </c>
      <c r="O7" s="15">
        <v>35</v>
      </c>
      <c r="P7" s="15">
        <v>9</v>
      </c>
      <c r="Q7" s="15">
        <v>38</v>
      </c>
      <c r="R7" s="15">
        <v>0.5</v>
      </c>
      <c r="S7" s="14" t="s">
        <v>815</v>
      </c>
      <c r="T7" s="16">
        <v>52</v>
      </c>
      <c r="U7" s="16">
        <v>1253</v>
      </c>
      <c r="V7" s="16">
        <v>6374</v>
      </c>
      <c r="W7" s="16">
        <v>47</v>
      </c>
      <c r="X7" s="16">
        <v>4854</v>
      </c>
      <c r="Y7" s="17" t="s">
        <v>814</v>
      </c>
      <c r="Z7" s="16">
        <v>63</v>
      </c>
      <c r="AA7" s="16">
        <v>992</v>
      </c>
      <c r="AB7" s="16">
        <v>25</v>
      </c>
      <c r="AC7" s="16">
        <v>1149</v>
      </c>
      <c r="AD7" s="18" t="s">
        <v>813</v>
      </c>
      <c r="AE7" s="16">
        <v>3</v>
      </c>
      <c r="AF7" s="16">
        <v>664</v>
      </c>
      <c r="AG7" s="16">
        <v>417</v>
      </c>
      <c r="AH7" s="16">
        <v>15</v>
      </c>
      <c r="AI7" s="16">
        <v>253</v>
      </c>
      <c r="AJ7" s="16">
        <v>6</v>
      </c>
      <c r="AK7" s="16">
        <v>1125</v>
      </c>
      <c r="AL7" s="16">
        <v>40</v>
      </c>
      <c r="AM7" s="16">
        <v>38</v>
      </c>
      <c r="AN7" s="16">
        <v>0</v>
      </c>
      <c r="AO7" s="16">
        <v>240</v>
      </c>
      <c r="AP7" s="16">
        <v>21620</v>
      </c>
      <c r="AQ7" s="18" t="s">
        <v>812</v>
      </c>
      <c r="AR7" s="15">
        <v>4</v>
      </c>
      <c r="AS7" s="15">
        <v>125</v>
      </c>
      <c r="AT7" s="15">
        <v>103</v>
      </c>
      <c r="AU7" s="15">
        <v>4948</v>
      </c>
      <c r="AV7" s="15">
        <v>687</v>
      </c>
      <c r="AW7" s="15">
        <v>283.60000000000002</v>
      </c>
      <c r="AX7" s="14" t="s">
        <v>811</v>
      </c>
      <c r="AY7" s="15">
        <v>10</v>
      </c>
      <c r="AZ7" s="15">
        <v>221</v>
      </c>
      <c r="BA7" s="14" t="s">
        <v>810</v>
      </c>
    </row>
    <row r="8" spans="1:53" ht="27" customHeight="1">
      <c r="A8" s="14">
        <v>2</v>
      </c>
      <c r="B8" s="14" t="s">
        <v>26</v>
      </c>
      <c r="C8" s="15">
        <v>23</v>
      </c>
      <c r="D8" s="15">
        <v>0</v>
      </c>
      <c r="E8" s="15">
        <v>0</v>
      </c>
      <c r="F8" s="15">
        <v>0</v>
      </c>
      <c r="G8" s="15">
        <v>0</v>
      </c>
      <c r="H8" s="15">
        <v>0</v>
      </c>
      <c r="I8" s="15">
        <v>0</v>
      </c>
      <c r="J8" s="15">
        <v>2</v>
      </c>
      <c r="K8" s="15">
        <v>1</v>
      </c>
      <c r="L8" s="15">
        <v>501</v>
      </c>
      <c r="M8" s="15">
        <v>20000</v>
      </c>
      <c r="N8" s="14" t="s">
        <v>809</v>
      </c>
      <c r="O8" s="15">
        <v>1</v>
      </c>
      <c r="P8" s="15">
        <v>1</v>
      </c>
      <c r="Q8" s="15">
        <v>2</v>
      </c>
      <c r="R8" s="15">
        <v>15000</v>
      </c>
      <c r="S8" s="14" t="s">
        <v>808</v>
      </c>
      <c r="T8" s="16">
        <v>2</v>
      </c>
      <c r="U8" s="16">
        <v>5</v>
      </c>
      <c r="V8" s="16">
        <v>320</v>
      </c>
      <c r="W8" s="16">
        <v>3</v>
      </c>
      <c r="X8" s="16">
        <v>630</v>
      </c>
      <c r="Y8" s="17" t="s">
        <v>807</v>
      </c>
      <c r="Z8" s="16">
        <v>1</v>
      </c>
      <c r="AA8" s="16">
        <v>85</v>
      </c>
      <c r="AB8" s="16">
        <v>63</v>
      </c>
      <c r="AC8" s="16">
        <v>135</v>
      </c>
      <c r="AD8" s="18" t="s">
        <v>806</v>
      </c>
      <c r="AE8" s="16">
        <v>0</v>
      </c>
      <c r="AF8" s="16">
        <v>0</v>
      </c>
      <c r="AG8" s="16">
        <v>0</v>
      </c>
      <c r="AH8" s="16">
        <v>1020</v>
      </c>
      <c r="AI8" s="16">
        <v>1020</v>
      </c>
      <c r="AJ8" s="16">
        <v>2</v>
      </c>
      <c r="AK8" s="16">
        <v>300</v>
      </c>
      <c r="AL8" s="16">
        <v>20</v>
      </c>
      <c r="AM8" s="16">
        <v>9</v>
      </c>
      <c r="AN8" s="16">
        <v>0</v>
      </c>
      <c r="AO8" s="16">
        <v>10</v>
      </c>
      <c r="AP8" s="16">
        <v>1.02</v>
      </c>
      <c r="AQ8" s="19"/>
      <c r="AR8" s="15">
        <v>8</v>
      </c>
      <c r="AS8" s="15">
        <v>372</v>
      </c>
      <c r="AT8" s="15">
        <v>3</v>
      </c>
      <c r="AU8" s="15">
        <v>125</v>
      </c>
      <c r="AV8" s="15">
        <v>60</v>
      </c>
      <c r="AW8" s="15">
        <v>90000</v>
      </c>
      <c r="AX8" s="14" t="s">
        <v>805</v>
      </c>
      <c r="AY8" s="15">
        <v>0</v>
      </c>
      <c r="AZ8" s="15">
        <v>0</v>
      </c>
      <c r="BA8" s="14" t="s">
        <v>49</v>
      </c>
    </row>
    <row r="9" spans="1:53" ht="27" customHeight="1">
      <c r="A9" s="14">
        <v>3</v>
      </c>
      <c r="B9" s="14" t="s">
        <v>32</v>
      </c>
      <c r="C9" s="15">
        <v>1099</v>
      </c>
      <c r="D9" s="15">
        <v>1</v>
      </c>
      <c r="E9" s="15">
        <v>15</v>
      </c>
      <c r="F9" s="15">
        <v>26</v>
      </c>
      <c r="G9" s="15">
        <v>458</v>
      </c>
      <c r="H9" s="15">
        <v>502</v>
      </c>
      <c r="I9" s="15">
        <v>1078</v>
      </c>
      <c r="J9" s="15">
        <v>486</v>
      </c>
      <c r="K9" s="15">
        <v>442</v>
      </c>
      <c r="L9" s="15">
        <v>3176</v>
      </c>
      <c r="M9" s="15">
        <v>434</v>
      </c>
      <c r="N9" s="14" t="s">
        <v>804</v>
      </c>
      <c r="O9" s="15">
        <v>228</v>
      </c>
      <c r="P9" s="15">
        <v>29</v>
      </c>
      <c r="Q9" s="15">
        <v>29</v>
      </c>
      <c r="R9" s="15">
        <v>267</v>
      </c>
      <c r="S9" s="14" t="s">
        <v>803</v>
      </c>
      <c r="T9" s="16">
        <v>239</v>
      </c>
      <c r="U9" s="16">
        <v>1094</v>
      </c>
      <c r="V9" s="16">
        <v>26100</v>
      </c>
      <c r="W9" s="16">
        <v>212</v>
      </c>
      <c r="X9" s="16">
        <v>700</v>
      </c>
      <c r="Y9" s="17" t="s">
        <v>802</v>
      </c>
      <c r="Z9" s="16">
        <v>406</v>
      </c>
      <c r="AA9" s="16">
        <v>3317</v>
      </c>
      <c r="AB9" s="16">
        <v>406</v>
      </c>
      <c r="AC9" s="16">
        <v>1788</v>
      </c>
      <c r="AD9" s="18" t="s">
        <v>801</v>
      </c>
      <c r="AE9" s="16">
        <v>5</v>
      </c>
      <c r="AF9" s="16">
        <v>512</v>
      </c>
      <c r="AG9" s="16">
        <v>512</v>
      </c>
      <c r="AH9" s="16">
        <v>27</v>
      </c>
      <c r="AI9" s="16">
        <v>151</v>
      </c>
      <c r="AJ9" s="16">
        <v>3</v>
      </c>
      <c r="AK9" s="16">
        <v>546</v>
      </c>
      <c r="AL9" s="16">
        <v>0</v>
      </c>
      <c r="AM9" s="16">
        <v>14</v>
      </c>
      <c r="AN9" s="16">
        <v>14</v>
      </c>
      <c r="AO9" s="16">
        <v>215</v>
      </c>
      <c r="AP9" s="16">
        <v>80463</v>
      </c>
      <c r="AQ9" s="18" t="s">
        <v>800</v>
      </c>
      <c r="AR9" s="15">
        <v>26</v>
      </c>
      <c r="AS9" s="15">
        <v>1223</v>
      </c>
      <c r="AT9" s="15">
        <v>506</v>
      </c>
      <c r="AU9" s="15">
        <v>12534</v>
      </c>
      <c r="AV9" s="15">
        <v>418</v>
      </c>
      <c r="AW9" s="15">
        <v>309.3</v>
      </c>
      <c r="AY9" s="15">
        <v>101</v>
      </c>
      <c r="AZ9" s="15">
        <v>598</v>
      </c>
      <c r="BA9" s="14" t="s">
        <v>799</v>
      </c>
    </row>
    <row r="10" spans="1:53" ht="27" customHeight="1">
      <c r="A10" s="14">
        <v>4</v>
      </c>
      <c r="B10" s="14" t="s">
        <v>37</v>
      </c>
      <c r="C10" s="15">
        <v>234</v>
      </c>
      <c r="D10" s="15">
        <v>1</v>
      </c>
      <c r="E10" s="15">
        <v>60</v>
      </c>
      <c r="F10" s="15">
        <v>10</v>
      </c>
      <c r="G10" s="15">
        <v>491</v>
      </c>
      <c r="H10" s="15">
        <v>59</v>
      </c>
      <c r="I10" s="15">
        <v>309.5</v>
      </c>
      <c r="J10" s="15">
        <v>69</v>
      </c>
      <c r="K10" s="15">
        <v>50</v>
      </c>
      <c r="L10" s="15">
        <v>1196</v>
      </c>
      <c r="M10" s="15">
        <v>282.5</v>
      </c>
      <c r="N10" s="20" t="s">
        <v>798</v>
      </c>
      <c r="O10" s="15">
        <v>18</v>
      </c>
      <c r="P10" s="15">
        <v>1</v>
      </c>
      <c r="Q10" s="15">
        <v>23</v>
      </c>
      <c r="R10" s="15">
        <v>81</v>
      </c>
      <c r="S10" s="20" t="s">
        <v>797</v>
      </c>
      <c r="T10" s="16">
        <v>13</v>
      </c>
      <c r="U10" s="16">
        <v>195</v>
      </c>
      <c r="V10" s="16">
        <v>2764</v>
      </c>
      <c r="W10" s="16">
        <v>64</v>
      </c>
      <c r="X10" s="16">
        <v>477</v>
      </c>
      <c r="Y10" s="21" t="s">
        <v>796</v>
      </c>
      <c r="Z10" s="16">
        <v>4</v>
      </c>
      <c r="AA10" s="16">
        <v>879</v>
      </c>
      <c r="AB10" s="16">
        <v>5</v>
      </c>
      <c r="AC10" s="16">
        <v>57</v>
      </c>
      <c r="AD10" s="22" t="s">
        <v>795</v>
      </c>
      <c r="AE10" s="16">
        <v>4</v>
      </c>
      <c r="AF10" s="16">
        <v>675</v>
      </c>
      <c r="AG10" s="16">
        <v>263</v>
      </c>
      <c r="AH10" s="16">
        <v>7</v>
      </c>
      <c r="AI10" s="16">
        <v>40</v>
      </c>
      <c r="AJ10" s="16">
        <v>13</v>
      </c>
      <c r="AK10" s="16">
        <v>243</v>
      </c>
      <c r="AL10" s="16">
        <v>0</v>
      </c>
      <c r="AM10" s="16">
        <v>33</v>
      </c>
      <c r="AN10" s="16">
        <v>0</v>
      </c>
      <c r="AO10" s="16">
        <v>22</v>
      </c>
      <c r="AP10" s="16">
        <v>1674</v>
      </c>
      <c r="AQ10" s="22" t="s">
        <v>794</v>
      </c>
      <c r="AR10" s="15">
        <v>2</v>
      </c>
      <c r="AS10" s="15">
        <v>228</v>
      </c>
      <c r="AT10" s="15">
        <v>120</v>
      </c>
      <c r="AU10" s="15">
        <v>7390</v>
      </c>
      <c r="AV10" s="15">
        <v>630</v>
      </c>
      <c r="AW10" s="15">
        <v>338.5</v>
      </c>
      <c r="AX10" s="14" t="s">
        <v>793</v>
      </c>
      <c r="AY10" s="15">
        <v>6</v>
      </c>
      <c r="AZ10" s="15">
        <v>178</v>
      </c>
      <c r="BA10" s="14" t="s">
        <v>792</v>
      </c>
    </row>
    <row r="11" spans="1:53" ht="27" customHeight="1">
      <c r="A11" s="14">
        <v>5</v>
      </c>
      <c r="B11" s="14" t="s">
        <v>43</v>
      </c>
      <c r="C11" s="15">
        <v>183</v>
      </c>
      <c r="D11" s="15">
        <v>6</v>
      </c>
      <c r="E11" s="15">
        <v>205</v>
      </c>
      <c r="F11" s="15">
        <v>10</v>
      </c>
      <c r="G11" s="15">
        <v>215</v>
      </c>
      <c r="H11" s="15">
        <v>236</v>
      </c>
      <c r="I11" s="15">
        <v>407</v>
      </c>
      <c r="J11" s="15">
        <v>140</v>
      </c>
      <c r="K11" s="15">
        <v>140</v>
      </c>
      <c r="L11" s="15">
        <v>3434</v>
      </c>
      <c r="M11" s="15">
        <v>252</v>
      </c>
      <c r="N11" s="14" t="s">
        <v>47</v>
      </c>
      <c r="O11" s="15">
        <v>92</v>
      </c>
      <c r="P11" s="15">
        <v>72</v>
      </c>
      <c r="Q11" s="15">
        <v>41</v>
      </c>
      <c r="R11" s="15">
        <v>88</v>
      </c>
      <c r="S11" s="14" t="s">
        <v>47</v>
      </c>
      <c r="T11" s="16">
        <v>13</v>
      </c>
      <c r="U11" s="16">
        <v>176</v>
      </c>
      <c r="V11" s="16">
        <v>860</v>
      </c>
      <c r="W11" s="16">
        <v>26</v>
      </c>
      <c r="X11" s="16">
        <v>322</v>
      </c>
      <c r="Y11" s="17" t="s">
        <v>47</v>
      </c>
      <c r="Z11" s="16">
        <v>6</v>
      </c>
      <c r="AA11" s="16">
        <v>143</v>
      </c>
      <c r="AB11" s="16">
        <v>6</v>
      </c>
      <c r="AC11" s="16">
        <v>143</v>
      </c>
      <c r="AD11" s="18" t="s">
        <v>47</v>
      </c>
      <c r="AE11" s="16">
        <v>2</v>
      </c>
      <c r="AF11" s="16">
        <v>2600</v>
      </c>
      <c r="AG11" s="16">
        <v>1765</v>
      </c>
      <c r="AH11" s="16">
        <v>4</v>
      </c>
      <c r="AI11" s="16">
        <v>100</v>
      </c>
      <c r="AJ11" s="16">
        <v>3</v>
      </c>
      <c r="AK11" s="16">
        <v>457</v>
      </c>
      <c r="AL11" s="16">
        <v>0</v>
      </c>
      <c r="AM11" s="16">
        <v>71</v>
      </c>
      <c r="AN11" s="16">
        <v>8</v>
      </c>
      <c r="AO11" s="16">
        <v>281</v>
      </c>
      <c r="AP11" s="16">
        <v>36866</v>
      </c>
      <c r="AQ11" s="18" t="s">
        <v>47</v>
      </c>
      <c r="AR11" s="15">
        <v>15</v>
      </c>
      <c r="AS11" s="15">
        <v>890</v>
      </c>
      <c r="AT11" s="15">
        <v>60</v>
      </c>
      <c r="AU11" s="15">
        <v>23876</v>
      </c>
      <c r="AV11" s="15">
        <v>1053</v>
      </c>
      <c r="AW11" s="15">
        <v>3159</v>
      </c>
      <c r="AX11" s="14" t="s">
        <v>47</v>
      </c>
      <c r="AY11" s="15">
        <v>5</v>
      </c>
      <c r="AZ11" s="15">
        <v>25</v>
      </c>
      <c r="BA11" s="14" t="s">
        <v>47</v>
      </c>
    </row>
    <row r="12" spans="1:53" ht="27" customHeight="1">
      <c r="A12" s="14">
        <v>6</v>
      </c>
      <c r="B12" s="14" t="s">
        <v>48</v>
      </c>
      <c r="C12" s="15">
        <v>380</v>
      </c>
      <c r="D12" s="15">
        <v>3</v>
      </c>
      <c r="E12" s="15">
        <v>30</v>
      </c>
      <c r="F12" s="15">
        <v>15</v>
      </c>
      <c r="G12" s="15">
        <v>250</v>
      </c>
      <c r="H12" s="15">
        <v>298</v>
      </c>
      <c r="I12" s="15">
        <v>330</v>
      </c>
      <c r="J12" s="15">
        <v>161</v>
      </c>
      <c r="K12" s="15">
        <v>14</v>
      </c>
      <c r="L12" s="15">
        <v>554</v>
      </c>
      <c r="M12" s="15">
        <v>320</v>
      </c>
      <c r="N12" s="14" t="s">
        <v>49</v>
      </c>
      <c r="O12" s="15">
        <v>0</v>
      </c>
      <c r="P12" s="15">
        <v>0</v>
      </c>
      <c r="Q12" s="15">
        <v>0</v>
      </c>
      <c r="R12" s="15">
        <v>0</v>
      </c>
      <c r="S12" s="14" t="s">
        <v>49</v>
      </c>
      <c r="T12" s="16">
        <v>2</v>
      </c>
      <c r="U12" s="16">
        <v>60</v>
      </c>
      <c r="V12" s="16">
        <v>300</v>
      </c>
      <c r="W12" s="16">
        <v>9</v>
      </c>
      <c r="X12" s="16">
        <v>134</v>
      </c>
      <c r="Y12" s="17" t="s">
        <v>49</v>
      </c>
      <c r="Z12" s="16">
        <v>5</v>
      </c>
      <c r="AA12" s="16">
        <v>630</v>
      </c>
      <c r="AB12" s="16">
        <v>32</v>
      </c>
      <c r="AC12" s="16">
        <v>186</v>
      </c>
      <c r="AD12" s="18" t="s">
        <v>791</v>
      </c>
      <c r="AE12" s="16">
        <v>0</v>
      </c>
      <c r="AF12" s="16">
        <v>0</v>
      </c>
      <c r="AG12" s="16">
        <v>0</v>
      </c>
      <c r="AH12" s="16">
        <v>1</v>
      </c>
      <c r="AI12" s="16">
        <v>36</v>
      </c>
      <c r="AJ12" s="16">
        <v>1</v>
      </c>
      <c r="AK12" s="16">
        <v>312</v>
      </c>
      <c r="AL12" s="16">
        <v>0</v>
      </c>
      <c r="AM12" s="16">
        <v>8</v>
      </c>
      <c r="AN12" s="16">
        <v>8</v>
      </c>
      <c r="AO12" s="16">
        <v>463</v>
      </c>
      <c r="AP12" s="16">
        <v>17430</v>
      </c>
      <c r="AQ12" s="18" t="s">
        <v>49</v>
      </c>
      <c r="AR12" s="15">
        <v>2</v>
      </c>
      <c r="AS12" s="15">
        <v>50</v>
      </c>
      <c r="AT12" s="15">
        <v>434</v>
      </c>
      <c r="AU12" s="15">
        <v>8770</v>
      </c>
      <c r="AV12" s="15">
        <v>20</v>
      </c>
      <c r="AW12" s="15">
        <v>13</v>
      </c>
      <c r="AX12" s="14" t="s">
        <v>49</v>
      </c>
      <c r="AY12" s="15">
        <v>2</v>
      </c>
      <c r="AZ12" s="15">
        <v>30</v>
      </c>
      <c r="BA12" s="14" t="s">
        <v>49</v>
      </c>
    </row>
    <row r="13" spans="1:53" ht="27" customHeight="1">
      <c r="A13" s="14">
        <v>7</v>
      </c>
      <c r="B13" s="14" t="s">
        <v>50</v>
      </c>
      <c r="C13" s="15">
        <v>228</v>
      </c>
      <c r="D13" s="15">
        <v>4</v>
      </c>
      <c r="E13" s="15">
        <v>200</v>
      </c>
      <c r="F13" s="15">
        <v>13</v>
      </c>
      <c r="G13" s="15">
        <v>420</v>
      </c>
      <c r="H13" s="15">
        <v>89</v>
      </c>
      <c r="I13" s="15">
        <v>397</v>
      </c>
      <c r="J13" s="15">
        <v>108</v>
      </c>
      <c r="K13" s="15">
        <v>22</v>
      </c>
      <c r="L13" s="15">
        <v>1231</v>
      </c>
      <c r="M13" s="15">
        <v>500</v>
      </c>
      <c r="N13" s="14" t="s">
        <v>451</v>
      </c>
      <c r="O13" s="15">
        <v>15</v>
      </c>
      <c r="P13" s="15">
        <v>6</v>
      </c>
      <c r="Q13" s="15">
        <v>9</v>
      </c>
      <c r="R13" s="15">
        <v>80</v>
      </c>
      <c r="S13" s="14" t="s">
        <v>790</v>
      </c>
      <c r="T13" s="16">
        <v>108</v>
      </c>
      <c r="U13" s="16">
        <v>3000</v>
      </c>
      <c r="V13" s="16">
        <v>7103</v>
      </c>
      <c r="W13" s="16">
        <v>108</v>
      </c>
      <c r="X13" s="16">
        <v>1325</v>
      </c>
      <c r="Y13" s="17" t="s">
        <v>789</v>
      </c>
      <c r="Z13" s="16">
        <v>9</v>
      </c>
      <c r="AA13" s="16">
        <v>652</v>
      </c>
      <c r="AB13" s="16">
        <v>8</v>
      </c>
      <c r="AC13" s="16">
        <v>50</v>
      </c>
      <c r="AD13" s="18" t="s">
        <v>788</v>
      </c>
      <c r="AE13" s="16">
        <v>2</v>
      </c>
      <c r="AF13" s="16">
        <v>216</v>
      </c>
      <c r="AG13" s="16">
        <v>200</v>
      </c>
      <c r="AH13" s="16">
        <v>15</v>
      </c>
      <c r="AI13" s="16">
        <v>213</v>
      </c>
      <c r="AJ13" s="16">
        <v>5</v>
      </c>
      <c r="AK13" s="16">
        <v>1480</v>
      </c>
      <c r="AL13" s="16">
        <v>0</v>
      </c>
      <c r="AM13" s="16">
        <v>35</v>
      </c>
      <c r="AN13" s="16">
        <v>2</v>
      </c>
      <c r="AO13" s="16">
        <v>56</v>
      </c>
      <c r="AP13" s="16">
        <v>3000</v>
      </c>
      <c r="AQ13" s="18" t="s">
        <v>787</v>
      </c>
      <c r="AR13" s="15">
        <v>8</v>
      </c>
      <c r="AS13" s="15">
        <v>200</v>
      </c>
      <c r="AT13" s="15">
        <v>1711</v>
      </c>
      <c r="AU13" s="15">
        <v>18636</v>
      </c>
      <c r="AV13" s="15">
        <v>823</v>
      </c>
      <c r="AW13" s="15">
        <v>350</v>
      </c>
      <c r="AX13" s="14" t="s">
        <v>786</v>
      </c>
      <c r="AY13" s="15">
        <v>8</v>
      </c>
      <c r="AZ13" s="15">
        <v>142</v>
      </c>
      <c r="BA13" s="14" t="s">
        <v>785</v>
      </c>
    </row>
    <row r="14" spans="1:53" ht="27" customHeight="1">
      <c r="A14" s="14">
        <v>8</v>
      </c>
      <c r="B14" s="14" t="s">
        <v>56</v>
      </c>
      <c r="C14" s="15">
        <v>195</v>
      </c>
      <c r="D14" s="15">
        <v>0</v>
      </c>
      <c r="E14" s="15">
        <v>0</v>
      </c>
      <c r="F14" s="15">
        <v>4</v>
      </c>
      <c r="G14" s="15">
        <v>178</v>
      </c>
      <c r="H14" s="15">
        <v>13</v>
      </c>
      <c r="I14" s="15">
        <v>88.8</v>
      </c>
      <c r="J14" s="15">
        <v>135</v>
      </c>
      <c r="K14" s="15">
        <v>14</v>
      </c>
      <c r="L14" s="15">
        <v>2700</v>
      </c>
      <c r="M14" s="15">
        <v>79.5</v>
      </c>
      <c r="N14" s="20" t="s">
        <v>784</v>
      </c>
      <c r="O14" s="15">
        <v>5</v>
      </c>
      <c r="P14" s="15">
        <v>3</v>
      </c>
      <c r="Q14" s="15">
        <v>5</v>
      </c>
      <c r="S14" s="14" t="s">
        <v>783</v>
      </c>
      <c r="T14" s="16">
        <v>6</v>
      </c>
      <c r="U14" s="16">
        <v>30</v>
      </c>
      <c r="V14" s="16">
        <v>220</v>
      </c>
      <c r="W14" s="16">
        <v>52</v>
      </c>
      <c r="X14" s="16">
        <v>936</v>
      </c>
      <c r="Y14" s="17" t="s">
        <v>782</v>
      </c>
      <c r="Z14" s="16">
        <v>12</v>
      </c>
      <c r="AA14" s="16">
        <v>652</v>
      </c>
      <c r="AB14" s="16">
        <v>27</v>
      </c>
      <c r="AC14" s="16">
        <v>215</v>
      </c>
      <c r="AD14" s="18" t="s">
        <v>781</v>
      </c>
      <c r="AE14" s="16">
        <v>6</v>
      </c>
      <c r="AF14" s="16">
        <v>482</v>
      </c>
      <c r="AG14" s="16">
        <v>252</v>
      </c>
      <c r="AH14" s="16">
        <v>6</v>
      </c>
      <c r="AI14" s="16">
        <v>42</v>
      </c>
      <c r="AJ14" s="16">
        <v>6</v>
      </c>
      <c r="AK14" s="16">
        <v>840</v>
      </c>
      <c r="AL14" s="19"/>
      <c r="AM14" s="16">
        <v>30</v>
      </c>
      <c r="AN14" s="19"/>
      <c r="AO14" s="16">
        <v>77</v>
      </c>
      <c r="AP14" s="16">
        <v>4757</v>
      </c>
      <c r="AQ14" s="22" t="s">
        <v>780</v>
      </c>
      <c r="AR14" s="15">
        <v>10</v>
      </c>
      <c r="AS14" s="15">
        <v>645</v>
      </c>
      <c r="AT14" s="15">
        <v>213</v>
      </c>
      <c r="AU14" s="15">
        <v>6833</v>
      </c>
      <c r="AV14" s="15">
        <v>370</v>
      </c>
      <c r="AW14" s="15">
        <v>110.5</v>
      </c>
      <c r="AX14" s="14" t="s">
        <v>779</v>
      </c>
      <c r="AY14" s="15">
        <v>9</v>
      </c>
      <c r="AZ14" s="15">
        <v>61</v>
      </c>
      <c r="BA14" s="14" t="s">
        <v>778</v>
      </c>
    </row>
    <row r="15" spans="1:53" ht="27" customHeight="1">
      <c r="A15" s="14">
        <v>9</v>
      </c>
      <c r="B15" s="14" t="s">
        <v>62</v>
      </c>
      <c r="C15" s="15">
        <v>586</v>
      </c>
      <c r="D15" s="15">
        <v>1</v>
      </c>
      <c r="E15" s="15">
        <v>3600</v>
      </c>
      <c r="F15" s="15">
        <v>17</v>
      </c>
      <c r="G15" s="15">
        <v>754</v>
      </c>
      <c r="H15" s="15">
        <v>255</v>
      </c>
      <c r="I15" s="15">
        <v>178</v>
      </c>
      <c r="J15" s="15">
        <v>362</v>
      </c>
      <c r="K15" s="15">
        <v>257</v>
      </c>
      <c r="L15" s="15">
        <v>8052</v>
      </c>
      <c r="M15" s="15">
        <v>393</v>
      </c>
      <c r="N15" s="14" t="s">
        <v>777</v>
      </c>
      <c r="O15" s="15">
        <v>126</v>
      </c>
      <c r="P15" s="15">
        <v>116</v>
      </c>
      <c r="Q15" s="15">
        <v>150</v>
      </c>
      <c r="R15" s="15">
        <v>11</v>
      </c>
      <c r="S15" s="14" t="s">
        <v>776</v>
      </c>
      <c r="T15" s="16">
        <v>44</v>
      </c>
      <c r="U15" s="16">
        <v>962</v>
      </c>
      <c r="V15" s="16">
        <v>4239</v>
      </c>
      <c r="W15" s="16">
        <v>184</v>
      </c>
      <c r="X15" s="16">
        <v>2631</v>
      </c>
      <c r="Y15" s="17" t="s">
        <v>775</v>
      </c>
      <c r="Z15" s="16">
        <v>12</v>
      </c>
      <c r="AA15" s="16">
        <v>421</v>
      </c>
      <c r="AB15" s="16">
        <v>25</v>
      </c>
      <c r="AC15" s="16">
        <v>726</v>
      </c>
      <c r="AD15" s="18" t="s">
        <v>774</v>
      </c>
      <c r="AE15" s="16">
        <v>12</v>
      </c>
      <c r="AF15" s="16">
        <v>30</v>
      </c>
      <c r="AG15" s="16">
        <v>121</v>
      </c>
      <c r="AH15" s="16">
        <v>47</v>
      </c>
      <c r="AI15" s="16">
        <v>493</v>
      </c>
      <c r="AJ15" s="16">
        <v>52</v>
      </c>
      <c r="AK15" s="16">
        <v>4082</v>
      </c>
      <c r="AL15" s="16">
        <v>0</v>
      </c>
      <c r="AM15" s="16">
        <v>100</v>
      </c>
      <c r="AN15" s="16">
        <v>13</v>
      </c>
      <c r="AO15" s="16">
        <v>434</v>
      </c>
      <c r="AP15" s="16">
        <v>51416</v>
      </c>
      <c r="AQ15" s="18" t="s">
        <v>773</v>
      </c>
      <c r="AR15" s="15">
        <v>24</v>
      </c>
      <c r="AS15" s="15">
        <v>553</v>
      </c>
      <c r="AT15" s="15">
        <v>100</v>
      </c>
      <c r="AU15" s="15">
        <v>4999</v>
      </c>
      <c r="AV15" s="15">
        <v>320</v>
      </c>
      <c r="AW15" s="15">
        <v>193</v>
      </c>
      <c r="AX15" s="14" t="s">
        <v>772</v>
      </c>
      <c r="AY15" s="15">
        <v>2</v>
      </c>
      <c r="AZ15" s="15">
        <v>50</v>
      </c>
      <c r="BA15" s="14" t="s">
        <v>49</v>
      </c>
    </row>
    <row r="16" spans="1:53" ht="27" customHeight="1">
      <c r="A16" s="14">
        <v>10</v>
      </c>
      <c r="B16" s="14" t="s">
        <v>68</v>
      </c>
      <c r="C16" s="15">
        <v>453</v>
      </c>
      <c r="D16" s="15">
        <v>2</v>
      </c>
      <c r="E16" s="15">
        <v>150</v>
      </c>
      <c r="F16" s="15">
        <v>12</v>
      </c>
      <c r="G16" s="15">
        <v>251</v>
      </c>
      <c r="H16" s="15">
        <v>33</v>
      </c>
      <c r="I16" s="15">
        <v>119</v>
      </c>
      <c r="J16" s="15">
        <v>85</v>
      </c>
      <c r="K16" s="15">
        <v>146</v>
      </c>
      <c r="L16" s="15">
        <v>1704</v>
      </c>
      <c r="M16" s="15">
        <v>231</v>
      </c>
      <c r="N16" s="14" t="s">
        <v>771</v>
      </c>
      <c r="O16" s="15">
        <v>14</v>
      </c>
      <c r="P16" s="15">
        <v>4</v>
      </c>
      <c r="Q16" s="15">
        <v>0</v>
      </c>
      <c r="R16" s="15">
        <v>205</v>
      </c>
      <c r="S16" s="14" t="s">
        <v>770</v>
      </c>
      <c r="T16" s="16">
        <v>5</v>
      </c>
      <c r="U16" s="16">
        <v>259</v>
      </c>
      <c r="V16" s="16">
        <v>2850</v>
      </c>
      <c r="W16" s="16">
        <v>19</v>
      </c>
      <c r="X16" s="16">
        <v>295</v>
      </c>
      <c r="Y16" s="17" t="s">
        <v>769</v>
      </c>
      <c r="Z16" s="16">
        <v>36</v>
      </c>
      <c r="AA16" s="16">
        <v>211</v>
      </c>
      <c r="AB16" s="16">
        <v>49</v>
      </c>
      <c r="AC16" s="16">
        <v>446</v>
      </c>
      <c r="AD16" s="18" t="s">
        <v>768</v>
      </c>
      <c r="AE16" s="16">
        <v>1</v>
      </c>
      <c r="AF16" s="16">
        <v>66</v>
      </c>
      <c r="AG16" s="16">
        <v>60</v>
      </c>
      <c r="AH16" s="16">
        <v>5</v>
      </c>
      <c r="AI16" s="16">
        <v>56</v>
      </c>
      <c r="AJ16" s="16">
        <v>6</v>
      </c>
      <c r="AK16" s="16">
        <v>600</v>
      </c>
      <c r="AL16" s="16">
        <v>0</v>
      </c>
      <c r="AM16" s="16">
        <v>2</v>
      </c>
      <c r="AN16" s="16">
        <v>0</v>
      </c>
      <c r="AO16" s="16">
        <v>208</v>
      </c>
      <c r="AP16" s="16">
        <v>96293</v>
      </c>
      <c r="AQ16" s="18" t="s">
        <v>767</v>
      </c>
      <c r="AR16" s="15">
        <v>5</v>
      </c>
      <c r="AS16" s="15">
        <v>179</v>
      </c>
      <c r="AT16" s="15">
        <v>149</v>
      </c>
      <c r="AU16" s="15">
        <v>4202</v>
      </c>
      <c r="AV16" s="15">
        <v>2113</v>
      </c>
      <c r="AW16" s="15">
        <v>5046</v>
      </c>
      <c r="AX16" s="14" t="s">
        <v>766</v>
      </c>
      <c r="AY16" s="15">
        <v>20</v>
      </c>
      <c r="AZ16" s="15">
        <v>1505</v>
      </c>
      <c r="BA16" s="14" t="s">
        <v>765</v>
      </c>
    </row>
    <row r="17" spans="1:53" ht="27" customHeight="1">
      <c r="A17" s="14">
        <v>11</v>
      </c>
      <c r="B17" s="14" t="s">
        <v>74</v>
      </c>
      <c r="C17" s="15">
        <v>253</v>
      </c>
      <c r="D17" s="15">
        <v>4</v>
      </c>
      <c r="E17" s="15">
        <v>120</v>
      </c>
      <c r="F17" s="15">
        <v>25</v>
      </c>
      <c r="G17" s="15">
        <v>684</v>
      </c>
      <c r="H17" s="15">
        <v>121</v>
      </c>
      <c r="I17" s="15">
        <v>952</v>
      </c>
      <c r="J17" s="15">
        <v>73</v>
      </c>
      <c r="K17" s="15">
        <v>42</v>
      </c>
      <c r="L17" s="15">
        <v>750</v>
      </c>
      <c r="M17" s="15">
        <v>367</v>
      </c>
      <c r="N17" s="14" t="s">
        <v>764</v>
      </c>
      <c r="O17" s="15">
        <v>67</v>
      </c>
      <c r="P17" s="15">
        <v>49</v>
      </c>
      <c r="Q17" s="15">
        <v>19</v>
      </c>
      <c r="R17" s="15">
        <v>442</v>
      </c>
      <c r="S17" s="14" t="s">
        <v>763</v>
      </c>
      <c r="T17" s="16">
        <v>27</v>
      </c>
      <c r="U17" s="16">
        <v>950</v>
      </c>
      <c r="V17" s="16">
        <v>5200</v>
      </c>
      <c r="W17" s="16">
        <v>13</v>
      </c>
      <c r="X17" s="16">
        <v>260</v>
      </c>
      <c r="Y17" s="17" t="s">
        <v>762</v>
      </c>
      <c r="Z17" s="16">
        <v>18</v>
      </c>
      <c r="AA17" s="16">
        <v>2600</v>
      </c>
      <c r="AB17" s="16">
        <v>20</v>
      </c>
      <c r="AC17" s="16">
        <v>940</v>
      </c>
      <c r="AD17" s="18" t="s">
        <v>761</v>
      </c>
      <c r="AE17" s="16">
        <v>21</v>
      </c>
      <c r="AF17" s="16">
        <v>1950</v>
      </c>
      <c r="AG17" s="16">
        <v>1889</v>
      </c>
      <c r="AH17" s="16">
        <v>33</v>
      </c>
      <c r="AI17" s="16">
        <v>1320</v>
      </c>
      <c r="AJ17" s="16">
        <v>45</v>
      </c>
      <c r="AK17" s="16">
        <v>6100</v>
      </c>
      <c r="AL17" s="16">
        <v>0</v>
      </c>
      <c r="AM17" s="16">
        <v>78</v>
      </c>
      <c r="AN17" s="16">
        <v>9</v>
      </c>
      <c r="AO17" s="16">
        <v>250</v>
      </c>
      <c r="AP17" s="16">
        <v>10400</v>
      </c>
      <c r="AQ17" s="18" t="s">
        <v>760</v>
      </c>
      <c r="AR17" s="15">
        <v>27</v>
      </c>
      <c r="AS17" s="15">
        <v>800</v>
      </c>
      <c r="AT17" s="15">
        <v>1335</v>
      </c>
      <c r="AU17" s="15">
        <v>26100</v>
      </c>
      <c r="AV17" s="15">
        <v>145</v>
      </c>
      <c r="AW17" s="15">
        <v>450</v>
      </c>
      <c r="AX17" s="14" t="s">
        <v>759</v>
      </c>
      <c r="AY17" s="15">
        <v>10</v>
      </c>
      <c r="AZ17" s="15">
        <v>100</v>
      </c>
      <c r="BA17" s="14" t="s">
        <v>758</v>
      </c>
    </row>
    <row r="18" spans="1:53" ht="27" customHeight="1">
      <c r="A18" s="14">
        <v>12</v>
      </c>
      <c r="B18" s="14" t="s">
        <v>80</v>
      </c>
      <c r="C18" s="15">
        <v>115</v>
      </c>
      <c r="D18" s="15">
        <v>8</v>
      </c>
      <c r="E18" s="15">
        <v>400</v>
      </c>
      <c r="F18" s="15">
        <v>8</v>
      </c>
      <c r="G18" s="15">
        <v>150</v>
      </c>
      <c r="H18" s="15">
        <v>64</v>
      </c>
      <c r="I18" s="15">
        <v>600</v>
      </c>
      <c r="J18" s="15">
        <v>45</v>
      </c>
      <c r="K18" s="15">
        <v>12</v>
      </c>
      <c r="L18" s="15">
        <v>2600</v>
      </c>
      <c r="M18" s="15">
        <v>100</v>
      </c>
      <c r="N18" s="14" t="s">
        <v>757</v>
      </c>
      <c r="O18" s="15">
        <v>138</v>
      </c>
      <c r="P18" s="15">
        <v>10</v>
      </c>
      <c r="Q18" s="15">
        <v>10</v>
      </c>
      <c r="R18" s="15">
        <v>50</v>
      </c>
      <c r="S18" s="14" t="s">
        <v>756</v>
      </c>
      <c r="T18" s="16">
        <v>60</v>
      </c>
      <c r="U18" s="16">
        <v>5600</v>
      </c>
      <c r="V18" s="16">
        <v>16000</v>
      </c>
      <c r="W18" s="16">
        <v>15</v>
      </c>
      <c r="X18" s="16">
        <v>800</v>
      </c>
      <c r="Y18" s="17" t="s">
        <v>755</v>
      </c>
      <c r="Z18" s="16">
        <v>55</v>
      </c>
      <c r="AA18" s="16">
        <v>5245</v>
      </c>
      <c r="AB18" s="16">
        <v>12</v>
      </c>
      <c r="AC18" s="16">
        <v>75</v>
      </c>
      <c r="AE18" s="16">
        <v>17</v>
      </c>
      <c r="AF18" s="16">
        <v>660</v>
      </c>
      <c r="AG18" s="16">
        <v>800</v>
      </c>
      <c r="AH18" s="16">
        <v>27</v>
      </c>
      <c r="AI18" s="16">
        <v>1000</v>
      </c>
      <c r="AJ18" s="16">
        <v>17</v>
      </c>
      <c r="AK18" s="16">
        <v>3250</v>
      </c>
      <c r="AL18" s="16">
        <v>400</v>
      </c>
      <c r="AM18" s="16">
        <v>22</v>
      </c>
      <c r="AN18" s="16">
        <v>8</v>
      </c>
      <c r="AO18" s="16">
        <v>138</v>
      </c>
      <c r="AP18" s="16">
        <v>17500</v>
      </c>
      <c r="AQ18" s="18" t="s">
        <v>754</v>
      </c>
      <c r="AR18" s="15">
        <v>18</v>
      </c>
      <c r="AS18" s="15">
        <v>400</v>
      </c>
      <c r="AT18" s="15">
        <v>45</v>
      </c>
      <c r="AU18" s="15">
        <v>2300</v>
      </c>
      <c r="AV18" s="15">
        <v>130</v>
      </c>
      <c r="AW18" s="15">
        <v>65</v>
      </c>
      <c r="AX18" s="14" t="s">
        <v>753</v>
      </c>
      <c r="AY18" s="15">
        <v>10</v>
      </c>
      <c r="AZ18" s="15">
        <v>100</v>
      </c>
      <c r="BA18" s="14" t="s">
        <v>752</v>
      </c>
    </row>
    <row r="19" spans="1:53" ht="27" customHeight="1">
      <c r="A19" s="14">
        <v>13</v>
      </c>
      <c r="B19" s="14" t="s">
        <v>86</v>
      </c>
      <c r="C19" s="15">
        <v>2486</v>
      </c>
      <c r="D19" s="15">
        <v>1</v>
      </c>
      <c r="E19" s="15">
        <v>85</v>
      </c>
      <c r="F19" s="15">
        <v>12</v>
      </c>
      <c r="G19" s="15">
        <v>640</v>
      </c>
      <c r="H19" s="15">
        <v>1799</v>
      </c>
      <c r="I19" s="15">
        <v>255.1</v>
      </c>
      <c r="J19" s="15">
        <v>336</v>
      </c>
      <c r="K19" s="15">
        <v>95</v>
      </c>
      <c r="L19" s="15">
        <v>16854</v>
      </c>
      <c r="M19" s="15">
        <v>882</v>
      </c>
      <c r="N19" s="14" t="s">
        <v>751</v>
      </c>
      <c r="O19" s="15">
        <v>117</v>
      </c>
      <c r="P19" s="15">
        <v>20</v>
      </c>
      <c r="Q19" s="15">
        <v>82</v>
      </c>
      <c r="R19" s="15">
        <v>284</v>
      </c>
      <c r="S19" s="14" t="s">
        <v>750</v>
      </c>
      <c r="T19" s="16">
        <v>197</v>
      </c>
      <c r="U19" s="16">
        <v>2817</v>
      </c>
      <c r="V19" s="16">
        <v>17613</v>
      </c>
      <c r="W19" s="16">
        <v>1280</v>
      </c>
      <c r="X19" s="16">
        <v>7776</v>
      </c>
      <c r="Y19" s="17" t="s">
        <v>749</v>
      </c>
      <c r="Z19" s="16">
        <v>238</v>
      </c>
      <c r="AA19" s="16">
        <v>6679</v>
      </c>
      <c r="AB19" s="16">
        <v>243</v>
      </c>
      <c r="AC19" s="16">
        <v>3360</v>
      </c>
      <c r="AD19" s="18" t="s">
        <v>748</v>
      </c>
      <c r="AE19" s="16">
        <v>4</v>
      </c>
      <c r="AF19" s="16">
        <v>1375</v>
      </c>
      <c r="AG19" s="16">
        <v>1145</v>
      </c>
      <c r="AH19" s="16">
        <v>8</v>
      </c>
      <c r="AI19" s="16">
        <v>117</v>
      </c>
      <c r="AJ19" s="16">
        <v>11</v>
      </c>
      <c r="AK19" s="16">
        <v>1534</v>
      </c>
      <c r="AL19" s="16">
        <v>0</v>
      </c>
      <c r="AM19" s="16">
        <v>64</v>
      </c>
      <c r="AN19" s="16">
        <v>9</v>
      </c>
      <c r="AO19" s="16">
        <v>1368</v>
      </c>
      <c r="AP19" s="16">
        <v>153795</v>
      </c>
      <c r="AQ19" s="18" t="s">
        <v>747</v>
      </c>
      <c r="AR19" s="15">
        <v>57</v>
      </c>
      <c r="AS19" s="15">
        <v>1521</v>
      </c>
      <c r="AT19" s="15">
        <v>1565</v>
      </c>
      <c r="AU19" s="15">
        <v>61896</v>
      </c>
      <c r="AV19" s="15">
        <v>748</v>
      </c>
      <c r="AW19" s="15">
        <v>530</v>
      </c>
      <c r="AX19" s="14" t="s">
        <v>746</v>
      </c>
      <c r="AY19" s="15">
        <v>7</v>
      </c>
      <c r="AZ19" s="15">
        <v>349</v>
      </c>
      <c r="BA19" s="14" t="s">
        <v>745</v>
      </c>
    </row>
    <row r="20" spans="1:53" ht="27" customHeight="1">
      <c r="A20" s="14">
        <v>14</v>
      </c>
      <c r="B20" s="14" t="s">
        <v>92</v>
      </c>
      <c r="C20" s="15">
        <v>965</v>
      </c>
      <c r="D20" s="15">
        <v>24</v>
      </c>
      <c r="E20" s="15">
        <v>1200</v>
      </c>
      <c r="F20" s="15">
        <v>41</v>
      </c>
      <c r="G20" s="15">
        <v>388</v>
      </c>
      <c r="H20" s="15">
        <v>436</v>
      </c>
      <c r="I20" s="15">
        <v>1209</v>
      </c>
      <c r="J20" s="15">
        <v>40</v>
      </c>
      <c r="K20" s="15">
        <v>40</v>
      </c>
      <c r="L20" s="15">
        <v>1040</v>
      </c>
      <c r="M20" s="15">
        <v>430</v>
      </c>
      <c r="N20" s="14" t="s">
        <v>49</v>
      </c>
      <c r="O20" s="15">
        <v>42</v>
      </c>
      <c r="P20" s="15">
        <v>51</v>
      </c>
      <c r="Q20" s="15">
        <v>42</v>
      </c>
      <c r="R20" s="15">
        <v>891</v>
      </c>
      <c r="S20" s="14" t="s">
        <v>744</v>
      </c>
      <c r="T20" s="16">
        <v>40</v>
      </c>
      <c r="U20" s="16">
        <v>3820</v>
      </c>
      <c r="V20" s="16">
        <v>12935</v>
      </c>
      <c r="W20" s="16">
        <v>48</v>
      </c>
      <c r="X20" s="16">
        <v>2500</v>
      </c>
      <c r="Y20" s="17" t="s">
        <v>743</v>
      </c>
      <c r="Z20" s="16">
        <v>174</v>
      </c>
      <c r="AA20" s="16">
        <v>3880</v>
      </c>
      <c r="AB20" s="16">
        <v>630</v>
      </c>
      <c r="AC20" s="16">
        <v>3120</v>
      </c>
      <c r="AD20" s="18" t="s">
        <v>742</v>
      </c>
      <c r="AE20" s="16">
        <v>17</v>
      </c>
      <c r="AF20" s="16">
        <v>5440</v>
      </c>
      <c r="AG20" s="16">
        <v>3020</v>
      </c>
      <c r="AH20" s="16">
        <v>48</v>
      </c>
      <c r="AI20" s="16">
        <v>1035</v>
      </c>
      <c r="AJ20" s="16">
        <v>48</v>
      </c>
      <c r="AK20" s="16">
        <v>13860</v>
      </c>
      <c r="AL20" s="16">
        <v>23395</v>
      </c>
      <c r="AM20" s="16">
        <v>884</v>
      </c>
      <c r="AN20" s="16">
        <v>5</v>
      </c>
      <c r="AO20" s="16">
        <v>651</v>
      </c>
      <c r="AP20" s="16">
        <v>13990</v>
      </c>
      <c r="AQ20" s="18" t="s">
        <v>741</v>
      </c>
      <c r="AR20" s="15">
        <v>49</v>
      </c>
      <c r="AS20" s="15">
        <v>2820</v>
      </c>
      <c r="AT20" s="15">
        <v>40</v>
      </c>
      <c r="AU20" s="15">
        <v>4000</v>
      </c>
      <c r="AV20" s="15">
        <v>910</v>
      </c>
      <c r="AW20" s="15">
        <v>510</v>
      </c>
      <c r="AX20" s="14" t="s">
        <v>740</v>
      </c>
      <c r="AY20" s="15">
        <v>25</v>
      </c>
      <c r="AZ20" s="15">
        <v>335</v>
      </c>
      <c r="BA20" s="14" t="s">
        <v>739</v>
      </c>
    </row>
    <row r="21" spans="1:53" ht="27" customHeight="1">
      <c r="A21" s="14">
        <v>15</v>
      </c>
      <c r="B21" s="14" t="s">
        <v>95</v>
      </c>
      <c r="C21" s="15">
        <v>184</v>
      </c>
      <c r="D21" s="15">
        <v>3</v>
      </c>
      <c r="E21" s="15">
        <v>280</v>
      </c>
      <c r="F21" s="15">
        <v>12</v>
      </c>
      <c r="G21" s="15">
        <v>311</v>
      </c>
      <c r="H21" s="15">
        <v>81</v>
      </c>
      <c r="I21" s="15">
        <v>558.20000000000005</v>
      </c>
      <c r="J21" s="15">
        <v>145</v>
      </c>
      <c r="K21" s="15">
        <v>20</v>
      </c>
      <c r="L21" s="15">
        <v>1356</v>
      </c>
      <c r="M21" s="15">
        <v>203</v>
      </c>
      <c r="N21" s="14" t="s">
        <v>49</v>
      </c>
      <c r="O21" s="15">
        <v>46</v>
      </c>
      <c r="P21" s="15">
        <v>7</v>
      </c>
      <c r="Q21" s="15">
        <v>33</v>
      </c>
      <c r="R21" s="15">
        <v>30</v>
      </c>
      <c r="S21" s="14" t="s">
        <v>49</v>
      </c>
      <c r="T21" s="16">
        <v>30</v>
      </c>
      <c r="U21" s="16">
        <v>2062</v>
      </c>
      <c r="V21" s="16">
        <v>6936</v>
      </c>
      <c r="W21" s="16">
        <v>38</v>
      </c>
      <c r="X21" s="16">
        <v>1057</v>
      </c>
      <c r="Y21" s="17" t="s">
        <v>49</v>
      </c>
      <c r="Z21" s="16">
        <v>9</v>
      </c>
      <c r="AA21" s="16">
        <v>241</v>
      </c>
      <c r="AB21" s="16">
        <v>21</v>
      </c>
      <c r="AC21" s="16">
        <v>154</v>
      </c>
      <c r="AD21" s="18" t="s">
        <v>49</v>
      </c>
      <c r="AE21" s="16">
        <v>4</v>
      </c>
      <c r="AF21" s="16">
        <v>482</v>
      </c>
      <c r="AG21" s="16">
        <v>320</v>
      </c>
      <c r="AH21" s="16">
        <v>6</v>
      </c>
      <c r="AI21" s="16">
        <v>130</v>
      </c>
      <c r="AJ21" s="16">
        <v>6</v>
      </c>
      <c r="AK21" s="16">
        <v>770</v>
      </c>
      <c r="AL21" s="16">
        <v>0</v>
      </c>
      <c r="AM21" s="16">
        <v>0</v>
      </c>
      <c r="AN21" s="16">
        <v>0</v>
      </c>
      <c r="AO21" s="16">
        <v>460</v>
      </c>
      <c r="AP21" s="16">
        <v>58335</v>
      </c>
      <c r="AQ21" s="18" t="s">
        <v>49</v>
      </c>
      <c r="AR21" s="15">
        <v>20</v>
      </c>
      <c r="AS21" s="15">
        <v>787</v>
      </c>
      <c r="AT21" s="15">
        <v>656</v>
      </c>
      <c r="AU21" s="15">
        <v>24994</v>
      </c>
      <c r="AV21" s="15">
        <v>1633</v>
      </c>
      <c r="AW21" s="15">
        <v>15930.7</v>
      </c>
      <c r="AX21" s="14" t="s">
        <v>49</v>
      </c>
      <c r="AY21" s="15">
        <v>7</v>
      </c>
      <c r="AZ21" s="15">
        <v>376</v>
      </c>
      <c r="BA21" s="14" t="s">
        <v>49</v>
      </c>
    </row>
    <row r="22" spans="1:53" ht="27" customHeight="1">
      <c r="A22" s="14">
        <v>16</v>
      </c>
      <c r="B22" s="14" t="s">
        <v>96</v>
      </c>
      <c r="C22" s="15">
        <v>959</v>
      </c>
      <c r="D22" s="15">
        <v>1</v>
      </c>
      <c r="E22" s="15">
        <v>735</v>
      </c>
      <c r="F22" s="15">
        <v>6</v>
      </c>
      <c r="G22" s="15">
        <v>1020</v>
      </c>
      <c r="H22" s="15">
        <v>184</v>
      </c>
      <c r="I22" s="15">
        <v>1257</v>
      </c>
      <c r="J22" s="15">
        <v>83</v>
      </c>
      <c r="K22" s="15">
        <v>35</v>
      </c>
      <c r="L22" s="15">
        <v>5633</v>
      </c>
      <c r="M22" s="15">
        <v>451</v>
      </c>
      <c r="N22" s="14" t="s">
        <v>738</v>
      </c>
      <c r="O22" s="15">
        <v>165</v>
      </c>
      <c r="P22" s="15">
        <v>56</v>
      </c>
      <c r="Q22" s="15">
        <v>1</v>
      </c>
      <c r="R22" s="15">
        <v>539</v>
      </c>
      <c r="S22" s="14" t="s">
        <v>737</v>
      </c>
      <c r="T22" s="16">
        <v>20</v>
      </c>
      <c r="U22" s="16">
        <v>3050</v>
      </c>
      <c r="V22" s="16">
        <v>20000</v>
      </c>
      <c r="W22" s="16">
        <v>85</v>
      </c>
      <c r="Y22" s="17" t="s">
        <v>736</v>
      </c>
      <c r="Z22" s="16">
        <v>1</v>
      </c>
      <c r="AA22" s="16">
        <v>120</v>
      </c>
      <c r="AB22" s="16">
        <v>0</v>
      </c>
      <c r="AC22" s="16">
        <v>0</v>
      </c>
      <c r="AD22" s="18" t="s">
        <v>49</v>
      </c>
      <c r="AE22" s="16">
        <v>4</v>
      </c>
      <c r="AF22" s="16">
        <v>1600</v>
      </c>
      <c r="AG22" s="16">
        <v>1500</v>
      </c>
      <c r="AH22" s="16">
        <v>7</v>
      </c>
      <c r="AI22" s="16">
        <v>422</v>
      </c>
      <c r="AJ22" s="16">
        <v>6</v>
      </c>
      <c r="AK22" s="16">
        <v>2100</v>
      </c>
      <c r="AL22" s="16">
        <v>0</v>
      </c>
      <c r="AM22" s="16">
        <v>2</v>
      </c>
      <c r="AN22" s="16">
        <v>2</v>
      </c>
      <c r="AO22" s="16">
        <v>7</v>
      </c>
      <c r="AP22" s="16">
        <v>29050</v>
      </c>
      <c r="AQ22" s="18" t="s">
        <v>735</v>
      </c>
      <c r="AR22" s="15">
        <v>138</v>
      </c>
      <c r="AS22" s="15">
        <v>4000</v>
      </c>
      <c r="AT22" s="15">
        <v>708</v>
      </c>
      <c r="AU22" s="15">
        <v>7000</v>
      </c>
      <c r="AV22" s="15">
        <v>1516</v>
      </c>
      <c r="AW22" s="15">
        <v>390</v>
      </c>
      <c r="AX22" s="14" t="s">
        <v>734</v>
      </c>
      <c r="AY22" s="15">
        <v>17</v>
      </c>
      <c r="AZ22" s="15">
        <v>677</v>
      </c>
      <c r="BA22" s="14" t="s">
        <v>733</v>
      </c>
    </row>
    <row r="23" spans="1:53" ht="27" customHeight="1">
      <c r="A23" s="14">
        <v>17</v>
      </c>
      <c r="B23" s="14" t="s">
        <v>102</v>
      </c>
      <c r="C23" s="15">
        <v>1400</v>
      </c>
      <c r="D23" s="15">
        <v>1</v>
      </c>
      <c r="E23" s="15">
        <v>50</v>
      </c>
      <c r="F23" s="15">
        <v>12</v>
      </c>
      <c r="G23" s="15">
        <v>350</v>
      </c>
      <c r="H23" s="15">
        <v>50</v>
      </c>
      <c r="I23" s="15">
        <v>210</v>
      </c>
      <c r="J23" s="15">
        <v>94</v>
      </c>
      <c r="K23" s="15">
        <v>43</v>
      </c>
      <c r="L23" s="15">
        <v>4170</v>
      </c>
      <c r="M23" s="15">
        <v>179</v>
      </c>
      <c r="N23" s="14" t="s">
        <v>732</v>
      </c>
      <c r="O23" s="15">
        <v>90</v>
      </c>
      <c r="P23" s="15">
        <v>30</v>
      </c>
      <c r="Q23" s="15">
        <v>12</v>
      </c>
      <c r="R23" s="15">
        <v>152</v>
      </c>
      <c r="S23" s="14" t="s">
        <v>731</v>
      </c>
      <c r="T23" s="16">
        <v>73</v>
      </c>
      <c r="U23" s="16">
        <v>1080</v>
      </c>
      <c r="V23" s="16">
        <v>4554</v>
      </c>
      <c r="W23" s="16">
        <v>70</v>
      </c>
      <c r="X23" s="16">
        <v>1600</v>
      </c>
      <c r="Y23" s="17" t="s">
        <v>730</v>
      </c>
      <c r="Z23" s="16">
        <v>55</v>
      </c>
      <c r="AA23" s="16">
        <v>1050</v>
      </c>
      <c r="AB23" s="16">
        <v>55</v>
      </c>
      <c r="AC23" s="16">
        <v>1200</v>
      </c>
      <c r="AD23" s="18" t="s">
        <v>729</v>
      </c>
      <c r="AE23" s="16">
        <v>6</v>
      </c>
      <c r="AF23" s="16">
        <v>350</v>
      </c>
      <c r="AG23" s="16">
        <v>1050</v>
      </c>
      <c r="AH23" s="16">
        <v>42</v>
      </c>
      <c r="AI23" s="16">
        <v>850</v>
      </c>
      <c r="AJ23" s="16">
        <v>20</v>
      </c>
      <c r="AK23" s="16">
        <v>2720</v>
      </c>
      <c r="AL23" s="16">
        <v>480</v>
      </c>
      <c r="AM23" s="16">
        <v>80</v>
      </c>
      <c r="AN23" s="16">
        <v>12</v>
      </c>
      <c r="AO23" s="16">
        <v>390</v>
      </c>
      <c r="AP23" s="16">
        <v>6800</v>
      </c>
      <c r="AQ23" s="18" t="s">
        <v>728</v>
      </c>
      <c r="AR23" s="15">
        <v>32</v>
      </c>
      <c r="AS23" s="15">
        <v>2450</v>
      </c>
      <c r="AT23" s="15">
        <v>190</v>
      </c>
      <c r="AU23" s="15">
        <v>6320</v>
      </c>
      <c r="AV23" s="15">
        <v>420</v>
      </c>
      <c r="AW23" s="15">
        <v>250</v>
      </c>
      <c r="AX23" s="14" t="s">
        <v>727</v>
      </c>
      <c r="AY23" s="15">
        <v>22</v>
      </c>
      <c r="AZ23" s="15">
        <v>820</v>
      </c>
      <c r="BA23" s="14" t="s">
        <v>726</v>
      </c>
    </row>
    <row r="24" spans="1:53" ht="27" customHeight="1">
      <c r="A24" s="14">
        <v>18</v>
      </c>
      <c r="B24" s="14" t="s">
        <v>108</v>
      </c>
      <c r="C24" s="15">
        <v>6331</v>
      </c>
      <c r="D24" s="15">
        <v>7</v>
      </c>
      <c r="E24" s="15">
        <v>535</v>
      </c>
      <c r="F24" s="15">
        <v>52</v>
      </c>
      <c r="G24" s="15">
        <v>782</v>
      </c>
      <c r="H24" s="15">
        <v>49</v>
      </c>
      <c r="I24" s="15">
        <v>3795</v>
      </c>
      <c r="J24" s="15">
        <v>111</v>
      </c>
      <c r="K24" s="15">
        <v>54</v>
      </c>
      <c r="L24" s="15">
        <v>4510</v>
      </c>
      <c r="M24" s="15">
        <v>0</v>
      </c>
      <c r="N24" s="14" t="s">
        <v>49</v>
      </c>
      <c r="O24" s="15">
        <v>231</v>
      </c>
      <c r="P24" s="15">
        <v>69</v>
      </c>
      <c r="Q24" s="15">
        <v>979</v>
      </c>
      <c r="R24" s="15">
        <v>0</v>
      </c>
      <c r="S24" s="14" t="s">
        <v>49</v>
      </c>
      <c r="T24" s="16">
        <v>960</v>
      </c>
      <c r="U24" s="16">
        <v>11499</v>
      </c>
      <c r="V24" s="16">
        <v>26763</v>
      </c>
      <c r="W24" s="16">
        <v>1556</v>
      </c>
      <c r="X24" s="16">
        <v>15067</v>
      </c>
      <c r="Y24" s="17" t="s">
        <v>49</v>
      </c>
      <c r="Z24" s="16">
        <v>1407</v>
      </c>
      <c r="AA24" s="16">
        <v>19578</v>
      </c>
      <c r="AB24" s="16">
        <v>1713</v>
      </c>
      <c r="AC24" s="16">
        <v>20260</v>
      </c>
      <c r="AD24" s="18" t="s">
        <v>49</v>
      </c>
      <c r="AE24" s="16">
        <v>108</v>
      </c>
      <c r="AF24" s="16">
        <v>8066</v>
      </c>
      <c r="AG24" s="16">
        <v>5862</v>
      </c>
      <c r="AH24" s="16">
        <v>76</v>
      </c>
      <c r="AI24" s="16">
        <v>2244</v>
      </c>
      <c r="AJ24" s="16">
        <v>76</v>
      </c>
      <c r="AK24" s="16">
        <v>9016</v>
      </c>
      <c r="AL24" s="16">
        <v>0</v>
      </c>
      <c r="AM24" s="16">
        <v>270</v>
      </c>
      <c r="AN24" s="16">
        <v>17</v>
      </c>
      <c r="AO24" s="16">
        <v>3516</v>
      </c>
      <c r="AP24" s="16">
        <v>5370</v>
      </c>
      <c r="AQ24" s="18" t="s">
        <v>49</v>
      </c>
      <c r="AR24" s="15">
        <v>122</v>
      </c>
      <c r="AS24" s="15">
        <v>3293</v>
      </c>
      <c r="AT24" s="15">
        <v>1220</v>
      </c>
      <c r="AU24" s="15">
        <v>31290</v>
      </c>
      <c r="AV24" s="15">
        <v>5598</v>
      </c>
      <c r="AW24" s="15">
        <v>2014</v>
      </c>
      <c r="AX24" s="14" t="s">
        <v>725</v>
      </c>
      <c r="AY24" s="15">
        <v>20</v>
      </c>
      <c r="AZ24" s="15">
        <v>490</v>
      </c>
      <c r="BA24" s="14" t="s">
        <v>49</v>
      </c>
    </row>
    <row r="25" spans="1:53" ht="27" customHeight="1">
      <c r="A25" s="14">
        <v>19</v>
      </c>
      <c r="B25" s="14" t="s">
        <v>112</v>
      </c>
      <c r="C25" s="15">
        <v>1625</v>
      </c>
      <c r="D25" s="15">
        <v>0</v>
      </c>
      <c r="E25" s="15">
        <v>0</v>
      </c>
      <c r="F25" s="15">
        <v>11</v>
      </c>
      <c r="G25" s="15">
        <v>510</v>
      </c>
      <c r="H25" s="15">
        <v>42</v>
      </c>
      <c r="I25" s="15">
        <v>704</v>
      </c>
      <c r="J25" s="15">
        <v>42</v>
      </c>
      <c r="K25" s="15">
        <v>29</v>
      </c>
      <c r="L25" s="15">
        <v>3800</v>
      </c>
      <c r="M25" s="15">
        <v>428</v>
      </c>
      <c r="N25" s="14" t="s">
        <v>724</v>
      </c>
      <c r="O25" s="15">
        <v>57</v>
      </c>
      <c r="P25" s="15">
        <v>49</v>
      </c>
      <c r="Q25" s="15">
        <v>133</v>
      </c>
      <c r="R25" s="15">
        <v>311</v>
      </c>
      <c r="S25" s="14" t="s">
        <v>723</v>
      </c>
      <c r="T25" s="16">
        <v>10</v>
      </c>
      <c r="U25" s="16">
        <v>1020</v>
      </c>
      <c r="V25" s="16">
        <v>2610</v>
      </c>
      <c r="W25" s="16">
        <v>15</v>
      </c>
      <c r="X25" s="16">
        <v>151</v>
      </c>
      <c r="Y25" s="17" t="s">
        <v>722</v>
      </c>
      <c r="Z25" s="16">
        <v>24</v>
      </c>
      <c r="AA25" s="16">
        <v>6790</v>
      </c>
      <c r="AB25" s="16">
        <v>92</v>
      </c>
      <c r="AC25" s="16">
        <v>2695</v>
      </c>
      <c r="AD25" s="18" t="s">
        <v>721</v>
      </c>
      <c r="AE25" s="16">
        <v>10</v>
      </c>
      <c r="AF25" s="16">
        <v>3250</v>
      </c>
      <c r="AG25" s="16">
        <v>2820</v>
      </c>
      <c r="AH25" s="16">
        <v>25</v>
      </c>
      <c r="AI25" s="16">
        <v>620</v>
      </c>
      <c r="AJ25" s="16">
        <v>12</v>
      </c>
      <c r="AK25" s="16">
        <v>1560</v>
      </c>
      <c r="AL25" s="16">
        <v>11</v>
      </c>
      <c r="AM25" s="16">
        <v>35</v>
      </c>
      <c r="AN25" s="16">
        <v>0</v>
      </c>
      <c r="AO25" s="16">
        <v>226</v>
      </c>
      <c r="AP25" s="16">
        <v>26625</v>
      </c>
      <c r="AQ25" s="18" t="s">
        <v>720</v>
      </c>
      <c r="AR25" s="15">
        <v>85</v>
      </c>
      <c r="AS25" s="15">
        <v>2510</v>
      </c>
      <c r="AT25" s="15">
        <v>1015</v>
      </c>
      <c r="AU25" s="15">
        <v>23740</v>
      </c>
      <c r="AV25" s="15">
        <v>569</v>
      </c>
      <c r="AW25" s="15">
        <v>344</v>
      </c>
      <c r="AX25" s="14" t="s">
        <v>719</v>
      </c>
      <c r="AY25" s="15">
        <v>74</v>
      </c>
      <c r="AZ25" s="15">
        <v>2920</v>
      </c>
      <c r="BA25" s="14" t="s">
        <v>718</v>
      </c>
    </row>
    <row r="26" spans="1:53" ht="27" customHeight="1">
      <c r="A26" s="14">
        <v>20</v>
      </c>
      <c r="B26" s="14" t="s">
        <v>118</v>
      </c>
      <c r="C26" s="15">
        <v>827</v>
      </c>
      <c r="D26" s="15">
        <v>0</v>
      </c>
      <c r="E26" s="15">
        <v>0</v>
      </c>
      <c r="F26" s="15">
        <v>1</v>
      </c>
      <c r="G26" s="15">
        <v>30</v>
      </c>
      <c r="H26" s="15">
        <v>219</v>
      </c>
      <c r="I26" s="15">
        <v>103</v>
      </c>
      <c r="J26" s="15">
        <v>90</v>
      </c>
      <c r="K26" s="15">
        <v>47</v>
      </c>
      <c r="L26" s="15">
        <v>6300</v>
      </c>
      <c r="M26" s="15">
        <v>94</v>
      </c>
      <c r="N26" s="14" t="s">
        <v>717</v>
      </c>
      <c r="O26" s="15">
        <v>45</v>
      </c>
      <c r="P26" s="15">
        <v>13</v>
      </c>
      <c r="Q26" s="15">
        <v>158</v>
      </c>
      <c r="R26" s="15">
        <v>24</v>
      </c>
      <c r="S26" s="14" t="s">
        <v>716</v>
      </c>
      <c r="T26" s="16">
        <v>38</v>
      </c>
      <c r="U26" s="16">
        <v>2430</v>
      </c>
      <c r="V26" s="16">
        <v>9670</v>
      </c>
      <c r="W26" s="16">
        <v>75</v>
      </c>
      <c r="X26" s="16">
        <v>4690</v>
      </c>
      <c r="Y26" s="17" t="s">
        <v>715</v>
      </c>
      <c r="Z26" s="16">
        <v>26</v>
      </c>
      <c r="AA26" s="16">
        <v>860</v>
      </c>
      <c r="AB26" s="16">
        <v>78</v>
      </c>
      <c r="AC26" s="16">
        <v>5100</v>
      </c>
      <c r="AD26" s="18" t="s">
        <v>714</v>
      </c>
      <c r="AE26" s="16">
        <v>1</v>
      </c>
      <c r="AF26" s="16">
        <v>200</v>
      </c>
      <c r="AG26" s="16">
        <v>185</v>
      </c>
      <c r="AH26" s="16">
        <v>0</v>
      </c>
      <c r="AI26" s="16">
        <v>0</v>
      </c>
      <c r="AJ26" s="16">
        <v>0</v>
      </c>
      <c r="AK26" s="16">
        <v>0</v>
      </c>
      <c r="AL26" s="16">
        <v>0</v>
      </c>
      <c r="AM26" s="16">
        <v>80</v>
      </c>
      <c r="AN26" s="16">
        <v>2</v>
      </c>
      <c r="AO26" s="16">
        <v>215</v>
      </c>
      <c r="AP26" s="16">
        <v>12080</v>
      </c>
      <c r="AQ26" s="18" t="s">
        <v>713</v>
      </c>
      <c r="AR26" s="15">
        <v>43</v>
      </c>
      <c r="AS26" s="15">
        <v>1252</v>
      </c>
      <c r="AT26" s="15">
        <v>92</v>
      </c>
      <c r="AU26" s="15">
        <v>2450</v>
      </c>
      <c r="AV26" s="15">
        <v>180</v>
      </c>
      <c r="AW26" s="15">
        <v>180</v>
      </c>
      <c r="AX26" s="14" t="s">
        <v>712</v>
      </c>
      <c r="AY26" s="15">
        <v>67</v>
      </c>
      <c r="AZ26" s="15">
        <v>508</v>
      </c>
      <c r="BA26" s="14" t="s">
        <v>711</v>
      </c>
    </row>
    <row r="27" spans="1:53" ht="27" customHeight="1">
      <c r="A27" s="14">
        <v>21</v>
      </c>
      <c r="B27" s="14" t="s">
        <v>124</v>
      </c>
      <c r="C27" s="15">
        <v>824</v>
      </c>
      <c r="D27" s="15">
        <v>1</v>
      </c>
      <c r="E27" s="15">
        <v>50</v>
      </c>
      <c r="F27" s="15">
        <v>5</v>
      </c>
      <c r="G27" s="15">
        <v>100</v>
      </c>
      <c r="H27" s="15">
        <v>25</v>
      </c>
      <c r="I27" s="15">
        <v>160</v>
      </c>
      <c r="J27" s="15">
        <v>189</v>
      </c>
      <c r="K27" s="15">
        <v>37</v>
      </c>
      <c r="L27" s="15">
        <v>5875</v>
      </c>
      <c r="M27" s="15">
        <v>135</v>
      </c>
      <c r="N27" s="14" t="s">
        <v>710</v>
      </c>
      <c r="O27" s="15">
        <v>39</v>
      </c>
      <c r="P27" s="15">
        <v>17</v>
      </c>
      <c r="Q27" s="15">
        <v>85</v>
      </c>
      <c r="R27" s="15">
        <v>72</v>
      </c>
      <c r="T27" s="16">
        <v>70</v>
      </c>
      <c r="U27" s="16">
        <v>3453</v>
      </c>
      <c r="V27" s="16">
        <v>35888</v>
      </c>
      <c r="W27" s="16">
        <v>192</v>
      </c>
      <c r="X27" s="16">
        <v>7564</v>
      </c>
      <c r="Y27" s="17" t="s">
        <v>709</v>
      </c>
      <c r="Z27" s="16">
        <v>28</v>
      </c>
      <c r="AA27" s="16">
        <v>3690</v>
      </c>
      <c r="AB27" s="16">
        <v>25</v>
      </c>
      <c r="AC27" s="16">
        <v>875</v>
      </c>
      <c r="AD27" s="18" t="s">
        <v>708</v>
      </c>
      <c r="AE27" s="16">
        <v>6</v>
      </c>
      <c r="AF27" s="16">
        <v>1450</v>
      </c>
      <c r="AG27" s="16">
        <v>1402</v>
      </c>
      <c r="AH27" s="16">
        <v>58</v>
      </c>
      <c r="AI27" s="16">
        <v>572</v>
      </c>
      <c r="AJ27" s="16">
        <v>4</v>
      </c>
      <c r="AK27" s="16">
        <v>338</v>
      </c>
      <c r="AL27" s="19"/>
      <c r="AM27" s="19"/>
      <c r="AN27" s="16">
        <v>1</v>
      </c>
      <c r="AO27" s="16">
        <v>375</v>
      </c>
      <c r="AP27" s="16">
        <v>352452</v>
      </c>
      <c r="AQ27" s="18" t="s">
        <v>236</v>
      </c>
      <c r="AR27" s="15">
        <v>83</v>
      </c>
      <c r="AS27" s="15">
        <v>6768</v>
      </c>
      <c r="AT27" s="15">
        <v>706</v>
      </c>
      <c r="AU27" s="15">
        <v>37675</v>
      </c>
      <c r="AV27" s="15">
        <v>2872</v>
      </c>
      <c r="AW27" s="15">
        <v>897</v>
      </c>
      <c r="AX27" s="14" t="s">
        <v>707</v>
      </c>
      <c r="AY27" s="15">
        <v>25</v>
      </c>
      <c r="AZ27" s="15">
        <v>368</v>
      </c>
      <c r="BA27" s="14" t="s">
        <v>706</v>
      </c>
    </row>
    <row r="28" spans="1:53" ht="27" customHeight="1">
      <c r="A28" s="14">
        <v>22</v>
      </c>
      <c r="B28" s="14" t="s">
        <v>130</v>
      </c>
      <c r="C28" s="15">
        <v>56</v>
      </c>
      <c r="D28" s="15">
        <v>1</v>
      </c>
      <c r="E28" s="15">
        <v>25</v>
      </c>
      <c r="F28" s="15">
        <v>32</v>
      </c>
      <c r="G28" s="15">
        <v>27</v>
      </c>
      <c r="H28" s="15">
        <v>45</v>
      </c>
      <c r="I28" s="15">
        <v>20</v>
      </c>
      <c r="J28" s="15">
        <v>60</v>
      </c>
      <c r="K28" s="15">
        <v>24</v>
      </c>
      <c r="L28" s="15">
        <v>485</v>
      </c>
      <c r="M28" s="15">
        <v>20</v>
      </c>
      <c r="N28" s="14" t="s">
        <v>705</v>
      </c>
      <c r="O28" s="15">
        <v>52</v>
      </c>
      <c r="P28" s="15">
        <v>34</v>
      </c>
      <c r="Q28" s="15">
        <v>22</v>
      </c>
      <c r="R28" s="15">
        <v>18</v>
      </c>
      <c r="S28" s="14" t="s">
        <v>704</v>
      </c>
      <c r="T28" s="16">
        <v>8</v>
      </c>
      <c r="U28" s="16">
        <v>268</v>
      </c>
      <c r="V28" s="16">
        <v>915</v>
      </c>
      <c r="W28" s="16">
        <v>128</v>
      </c>
      <c r="X28" s="16">
        <v>1280</v>
      </c>
      <c r="Y28" s="17" t="s">
        <v>703</v>
      </c>
      <c r="Z28" s="16">
        <v>9</v>
      </c>
      <c r="AA28" s="16">
        <v>165</v>
      </c>
      <c r="AB28" s="16">
        <v>40</v>
      </c>
      <c r="AC28" s="16">
        <v>222</v>
      </c>
      <c r="AD28" s="18" t="s">
        <v>702</v>
      </c>
      <c r="AE28" s="16">
        <v>5</v>
      </c>
      <c r="AF28" s="16">
        <v>576</v>
      </c>
      <c r="AG28" s="16">
        <v>576</v>
      </c>
      <c r="AH28" s="16">
        <v>40</v>
      </c>
      <c r="AI28" s="16">
        <v>365</v>
      </c>
      <c r="AJ28" s="16">
        <v>4</v>
      </c>
      <c r="AK28" s="16">
        <v>464</v>
      </c>
      <c r="AL28" s="16">
        <v>17</v>
      </c>
      <c r="AM28" s="16">
        <v>19</v>
      </c>
      <c r="AN28" s="16">
        <v>0</v>
      </c>
      <c r="AO28" s="16">
        <v>8</v>
      </c>
      <c r="AP28" s="16">
        <v>675</v>
      </c>
      <c r="AQ28" s="19"/>
      <c r="AR28" s="15">
        <v>30</v>
      </c>
      <c r="AS28" s="15">
        <v>356</v>
      </c>
      <c r="AT28" s="15">
        <v>34</v>
      </c>
      <c r="AU28" s="15">
        <v>450</v>
      </c>
      <c r="AV28" s="15">
        <v>10</v>
      </c>
      <c r="AW28" s="15">
        <v>24</v>
      </c>
      <c r="AX28" s="14" t="s">
        <v>701</v>
      </c>
      <c r="AY28" s="15">
        <v>40</v>
      </c>
      <c r="AZ28" s="15">
        <v>250</v>
      </c>
    </row>
    <row r="29" spans="1:53" ht="27" customHeight="1">
      <c r="A29" s="14">
        <v>23</v>
      </c>
      <c r="B29" s="14" t="s">
        <v>136</v>
      </c>
      <c r="C29" s="15">
        <v>1965</v>
      </c>
      <c r="D29" s="15">
        <v>5</v>
      </c>
      <c r="E29" s="15">
        <v>230</v>
      </c>
      <c r="F29" s="15">
        <v>25</v>
      </c>
      <c r="G29" s="15">
        <v>546</v>
      </c>
      <c r="H29" s="15">
        <v>646</v>
      </c>
      <c r="I29" s="15">
        <v>4246</v>
      </c>
      <c r="J29" s="15">
        <v>60</v>
      </c>
      <c r="K29" s="15">
        <v>160</v>
      </c>
      <c r="L29" s="15">
        <v>2412</v>
      </c>
      <c r="M29" s="15">
        <v>2400</v>
      </c>
      <c r="N29" s="14" t="s">
        <v>700</v>
      </c>
      <c r="O29" s="15">
        <v>25</v>
      </c>
      <c r="P29" s="15">
        <v>10</v>
      </c>
      <c r="Q29" s="15">
        <v>51</v>
      </c>
      <c r="R29" s="15">
        <v>510</v>
      </c>
      <c r="S29" s="14" t="s">
        <v>699</v>
      </c>
      <c r="T29" s="16">
        <v>67</v>
      </c>
      <c r="U29" s="16">
        <v>1000</v>
      </c>
      <c r="V29" s="16">
        <v>315480</v>
      </c>
      <c r="W29" s="16">
        <v>27</v>
      </c>
      <c r="X29" s="16">
        <v>350</v>
      </c>
      <c r="Y29" s="17" t="s">
        <v>698</v>
      </c>
      <c r="Z29" s="16">
        <v>401</v>
      </c>
      <c r="AA29" s="16">
        <v>44935</v>
      </c>
      <c r="AB29" s="16">
        <v>38</v>
      </c>
      <c r="AC29" s="16">
        <v>650</v>
      </c>
      <c r="AD29" s="18" t="s">
        <v>697</v>
      </c>
      <c r="AE29" s="16">
        <v>0</v>
      </c>
      <c r="AF29" s="16">
        <v>0</v>
      </c>
      <c r="AG29" s="16">
        <v>0</v>
      </c>
      <c r="AH29" s="16">
        <v>1</v>
      </c>
      <c r="AI29" s="16">
        <v>25</v>
      </c>
      <c r="AJ29" s="16">
        <v>1</v>
      </c>
      <c r="AK29" s="16">
        <v>150</v>
      </c>
      <c r="AL29" s="16">
        <v>0</v>
      </c>
      <c r="AM29" s="16">
        <v>78</v>
      </c>
      <c r="AN29" s="16">
        <v>4</v>
      </c>
      <c r="AO29" s="16">
        <v>715</v>
      </c>
      <c r="AP29" s="16">
        <v>25466</v>
      </c>
      <c r="AQ29" s="18" t="s">
        <v>696</v>
      </c>
      <c r="AR29" s="15">
        <v>73</v>
      </c>
      <c r="AS29" s="15">
        <v>3793</v>
      </c>
      <c r="AT29" s="15">
        <v>954</v>
      </c>
      <c r="AU29" s="15">
        <v>25648</v>
      </c>
      <c r="AV29" s="15">
        <v>1705</v>
      </c>
      <c r="AW29" s="15">
        <v>562.5</v>
      </c>
      <c r="AX29" s="14" t="s">
        <v>695</v>
      </c>
      <c r="AY29" s="15">
        <v>47</v>
      </c>
      <c r="AZ29" s="15">
        <v>141</v>
      </c>
      <c r="BA29" s="14" t="s">
        <v>694</v>
      </c>
    </row>
    <row r="30" spans="1:53" ht="27" customHeight="1">
      <c r="A30" s="14">
        <v>24</v>
      </c>
      <c r="B30" s="14" t="s">
        <v>142</v>
      </c>
      <c r="C30" s="15">
        <v>2120</v>
      </c>
      <c r="D30" s="15">
        <v>4</v>
      </c>
      <c r="E30" s="15">
        <v>220</v>
      </c>
      <c r="F30" s="15">
        <v>39</v>
      </c>
      <c r="G30" s="15">
        <v>723</v>
      </c>
      <c r="H30" s="15">
        <v>956</v>
      </c>
      <c r="I30" s="15">
        <v>1245</v>
      </c>
      <c r="J30" s="15">
        <v>82</v>
      </c>
      <c r="K30" s="15">
        <v>412</v>
      </c>
      <c r="L30" s="15">
        <v>3127</v>
      </c>
      <c r="M30" s="15">
        <v>890</v>
      </c>
      <c r="N30" s="14" t="s">
        <v>693</v>
      </c>
      <c r="O30" s="15">
        <v>52</v>
      </c>
      <c r="P30" s="15">
        <v>78</v>
      </c>
      <c r="Q30" s="15">
        <v>132</v>
      </c>
      <c r="R30" s="15">
        <v>184</v>
      </c>
      <c r="S30" s="14" t="s">
        <v>692</v>
      </c>
      <c r="T30" s="16">
        <v>49</v>
      </c>
      <c r="U30" s="16">
        <v>3450</v>
      </c>
      <c r="V30" s="16">
        <v>26.675000000000001</v>
      </c>
      <c r="W30" s="16">
        <v>143</v>
      </c>
      <c r="X30" s="16">
        <v>821</v>
      </c>
      <c r="Y30" s="17" t="s">
        <v>691</v>
      </c>
      <c r="Z30" s="16">
        <v>27</v>
      </c>
      <c r="AA30" s="16">
        <v>5710</v>
      </c>
      <c r="AB30" s="16">
        <v>47</v>
      </c>
      <c r="AC30" s="16">
        <v>180</v>
      </c>
      <c r="AD30" s="22" t="s">
        <v>690</v>
      </c>
      <c r="AE30" s="16">
        <v>2</v>
      </c>
      <c r="AF30" s="16">
        <v>1150</v>
      </c>
      <c r="AG30" s="16">
        <v>967</v>
      </c>
      <c r="AH30" s="16">
        <v>5</v>
      </c>
      <c r="AI30" s="16">
        <v>105</v>
      </c>
      <c r="AJ30" s="16">
        <v>4</v>
      </c>
      <c r="AK30" s="16">
        <v>642</v>
      </c>
      <c r="AL30" s="16">
        <v>10</v>
      </c>
      <c r="AM30" s="16">
        <v>42</v>
      </c>
      <c r="AN30" s="16">
        <v>6</v>
      </c>
      <c r="AO30" s="16">
        <v>512</v>
      </c>
      <c r="AP30" s="16">
        <v>38300</v>
      </c>
      <c r="AQ30" s="18" t="s">
        <v>689</v>
      </c>
      <c r="AR30" s="15">
        <v>73</v>
      </c>
      <c r="AS30" s="15">
        <v>12830</v>
      </c>
      <c r="AT30" s="15">
        <v>913</v>
      </c>
      <c r="AU30" s="15">
        <v>21142</v>
      </c>
      <c r="AV30" s="15">
        <v>531</v>
      </c>
      <c r="AW30" s="15">
        <v>362</v>
      </c>
      <c r="AX30" s="14" t="s">
        <v>688</v>
      </c>
      <c r="AY30" s="15">
        <v>6</v>
      </c>
      <c r="AZ30" s="15">
        <v>72</v>
      </c>
      <c r="BA30" s="14" t="s">
        <v>687</v>
      </c>
    </row>
    <row r="31" spans="1:53" ht="27" customHeight="1">
      <c r="A31" s="14">
        <v>25</v>
      </c>
      <c r="B31" s="14" t="s">
        <v>148</v>
      </c>
      <c r="C31" s="15">
        <v>871</v>
      </c>
      <c r="D31" s="15">
        <v>26</v>
      </c>
      <c r="E31" s="15">
        <v>705</v>
      </c>
      <c r="F31" s="15">
        <v>24</v>
      </c>
      <c r="G31" s="15">
        <v>180</v>
      </c>
      <c r="H31" s="15">
        <v>290</v>
      </c>
      <c r="I31" s="15">
        <v>100</v>
      </c>
      <c r="J31" s="15">
        <v>44</v>
      </c>
      <c r="K31" s="15">
        <v>44</v>
      </c>
      <c r="L31" s="15">
        <v>492</v>
      </c>
      <c r="M31" s="15">
        <v>145</v>
      </c>
      <c r="N31" s="20" t="s">
        <v>426</v>
      </c>
      <c r="O31" s="15">
        <v>59</v>
      </c>
      <c r="P31" s="15">
        <v>59</v>
      </c>
      <c r="Q31" s="15">
        <v>113</v>
      </c>
      <c r="R31" s="15">
        <v>355</v>
      </c>
      <c r="S31" s="20" t="s">
        <v>686</v>
      </c>
      <c r="T31" s="16">
        <v>35</v>
      </c>
      <c r="U31" s="16">
        <v>496</v>
      </c>
      <c r="V31" s="16">
        <v>1202</v>
      </c>
      <c r="W31" s="16">
        <v>32</v>
      </c>
      <c r="X31" s="16">
        <v>331</v>
      </c>
      <c r="Y31" s="21" t="s">
        <v>685</v>
      </c>
      <c r="Z31" s="16">
        <v>98</v>
      </c>
      <c r="AA31" s="16">
        <v>3704</v>
      </c>
      <c r="AB31" s="16">
        <v>60</v>
      </c>
      <c r="AC31" s="16">
        <v>723</v>
      </c>
      <c r="AD31" s="18" t="s">
        <v>684</v>
      </c>
      <c r="AE31" s="16">
        <v>5</v>
      </c>
      <c r="AF31" s="16">
        <v>1160</v>
      </c>
      <c r="AG31" s="16">
        <v>940</v>
      </c>
      <c r="AH31" s="16">
        <v>63</v>
      </c>
      <c r="AI31" s="16">
        <v>563</v>
      </c>
      <c r="AJ31" s="16">
        <v>4</v>
      </c>
      <c r="AK31" s="16">
        <v>1500</v>
      </c>
      <c r="AL31" s="16">
        <v>20</v>
      </c>
      <c r="AM31" s="16">
        <v>86</v>
      </c>
      <c r="AN31" s="16">
        <v>7</v>
      </c>
      <c r="AO31" s="16">
        <v>754</v>
      </c>
      <c r="AP31" s="16">
        <v>32988</v>
      </c>
      <c r="AQ31" s="22" t="s">
        <v>683</v>
      </c>
      <c r="AR31" s="15">
        <v>135</v>
      </c>
      <c r="AS31" s="15">
        <v>680</v>
      </c>
      <c r="AT31" s="15">
        <v>420</v>
      </c>
      <c r="AU31" s="15">
        <v>973</v>
      </c>
      <c r="AV31" s="15">
        <v>190</v>
      </c>
      <c r="AW31" s="15">
        <v>295</v>
      </c>
      <c r="AX31" s="20" t="s">
        <v>682</v>
      </c>
      <c r="AY31" s="15">
        <v>65</v>
      </c>
      <c r="AZ31" s="15">
        <v>1215</v>
      </c>
      <c r="BA31" s="14" t="s">
        <v>681</v>
      </c>
    </row>
    <row r="32" spans="1:53" ht="27" customHeight="1">
      <c r="A32" s="14">
        <v>26</v>
      </c>
      <c r="B32" s="14" t="s">
        <v>154</v>
      </c>
      <c r="C32" s="15">
        <v>4379</v>
      </c>
      <c r="D32" s="15">
        <v>3</v>
      </c>
      <c r="E32" s="15">
        <v>2070</v>
      </c>
      <c r="F32" s="15">
        <v>131</v>
      </c>
      <c r="G32" s="15">
        <v>2292</v>
      </c>
      <c r="H32" s="15">
        <v>1786</v>
      </c>
      <c r="I32" s="15">
        <v>5050</v>
      </c>
      <c r="J32" s="15">
        <v>2162</v>
      </c>
      <c r="K32" s="15">
        <v>1904</v>
      </c>
      <c r="L32" s="15">
        <v>30008</v>
      </c>
      <c r="M32" s="15">
        <v>3794</v>
      </c>
      <c r="N32" s="14" t="s">
        <v>680</v>
      </c>
      <c r="O32" s="15">
        <v>269</v>
      </c>
      <c r="P32" s="15">
        <v>201</v>
      </c>
      <c r="Q32" s="15">
        <v>418</v>
      </c>
      <c r="R32" s="15">
        <v>1430</v>
      </c>
      <c r="S32" s="14" t="s">
        <v>679</v>
      </c>
      <c r="T32" s="16">
        <v>345</v>
      </c>
      <c r="U32" s="16">
        <v>7735</v>
      </c>
      <c r="V32" s="16">
        <v>13583</v>
      </c>
      <c r="W32" s="16">
        <v>509</v>
      </c>
      <c r="X32" s="16">
        <v>9330</v>
      </c>
      <c r="Y32" s="17" t="s">
        <v>678</v>
      </c>
      <c r="Z32" s="16">
        <v>380</v>
      </c>
      <c r="AA32" s="16">
        <v>7250</v>
      </c>
      <c r="AB32" s="16">
        <v>376</v>
      </c>
      <c r="AC32" s="16">
        <v>5178</v>
      </c>
      <c r="AD32" s="18" t="s">
        <v>677</v>
      </c>
      <c r="AE32" s="16">
        <v>2</v>
      </c>
      <c r="AF32" s="16">
        <v>605</v>
      </c>
      <c r="AG32" s="16">
        <v>371</v>
      </c>
      <c r="AH32" s="16">
        <v>312</v>
      </c>
      <c r="AI32" s="16">
        <v>6367</v>
      </c>
      <c r="AJ32" s="16">
        <v>49</v>
      </c>
      <c r="AK32" s="16">
        <v>4335</v>
      </c>
      <c r="AL32" s="19"/>
      <c r="AM32" s="16">
        <v>280</v>
      </c>
      <c r="AN32" s="16">
        <v>45</v>
      </c>
      <c r="AO32" s="16">
        <v>1160</v>
      </c>
      <c r="AP32" s="16">
        <v>95232</v>
      </c>
      <c r="AQ32" s="18" t="s">
        <v>676</v>
      </c>
      <c r="AR32" s="15">
        <v>284</v>
      </c>
      <c r="AS32" s="15">
        <v>5025</v>
      </c>
      <c r="AT32" s="15">
        <v>989</v>
      </c>
      <c r="AU32" s="15">
        <v>19526</v>
      </c>
      <c r="AV32" s="15">
        <v>468</v>
      </c>
      <c r="AW32" s="15">
        <v>1856</v>
      </c>
      <c r="AX32" s="14" t="s">
        <v>675</v>
      </c>
      <c r="AY32" s="15">
        <v>207</v>
      </c>
      <c r="AZ32" s="15">
        <v>5445</v>
      </c>
    </row>
    <row r="33" spans="1:53" ht="27" customHeight="1">
      <c r="A33" s="14">
        <v>27</v>
      </c>
      <c r="B33" s="14" t="s">
        <v>160</v>
      </c>
      <c r="C33" s="15">
        <v>2990</v>
      </c>
      <c r="D33" s="15">
        <v>10</v>
      </c>
      <c r="E33" s="15">
        <v>790</v>
      </c>
      <c r="F33" s="15">
        <v>66</v>
      </c>
      <c r="G33" s="15">
        <v>992</v>
      </c>
      <c r="H33" s="15">
        <v>981</v>
      </c>
      <c r="I33" s="15">
        <v>5186</v>
      </c>
      <c r="J33" s="15">
        <v>1011</v>
      </c>
      <c r="K33" s="15">
        <v>359</v>
      </c>
      <c r="L33" s="15">
        <v>23949</v>
      </c>
      <c r="M33" s="15">
        <v>2896</v>
      </c>
      <c r="N33" s="14" t="s">
        <v>674</v>
      </c>
      <c r="O33" s="15">
        <v>166</v>
      </c>
      <c r="P33" s="15">
        <v>104</v>
      </c>
      <c r="Q33" s="15">
        <v>75</v>
      </c>
      <c r="R33" s="15">
        <v>326</v>
      </c>
      <c r="S33" s="14" t="s">
        <v>673</v>
      </c>
      <c r="T33" s="16">
        <v>7</v>
      </c>
      <c r="U33" s="16">
        <v>370</v>
      </c>
      <c r="V33" s="16">
        <v>520</v>
      </c>
      <c r="W33" s="16">
        <v>583</v>
      </c>
      <c r="X33" s="16">
        <v>10565</v>
      </c>
      <c r="Y33" s="17" t="s">
        <v>672</v>
      </c>
      <c r="Z33" s="16">
        <v>70</v>
      </c>
      <c r="AA33" s="16">
        <v>145</v>
      </c>
      <c r="AB33" s="16">
        <v>67</v>
      </c>
      <c r="AC33" s="16">
        <v>1495</v>
      </c>
      <c r="AD33" s="18" t="s">
        <v>671</v>
      </c>
      <c r="AE33" s="16">
        <v>5</v>
      </c>
      <c r="AF33" s="16">
        <v>267</v>
      </c>
      <c r="AG33" s="16">
        <v>2145</v>
      </c>
      <c r="AH33" s="16">
        <v>25</v>
      </c>
      <c r="AI33" s="16">
        <v>547</v>
      </c>
      <c r="AJ33" s="16">
        <v>33</v>
      </c>
      <c r="AK33" s="16">
        <v>395</v>
      </c>
      <c r="AL33" s="16">
        <v>0</v>
      </c>
      <c r="AM33" s="16">
        <v>123</v>
      </c>
      <c r="AN33" s="16">
        <v>108</v>
      </c>
      <c r="AO33" s="16">
        <v>687</v>
      </c>
      <c r="AP33" s="16">
        <v>277377</v>
      </c>
      <c r="AQ33" s="18" t="s">
        <v>670</v>
      </c>
      <c r="AS33" s="15">
        <v>5345</v>
      </c>
      <c r="AT33" s="15">
        <v>1216</v>
      </c>
      <c r="AU33" s="15">
        <v>70042</v>
      </c>
      <c r="AV33" s="15">
        <v>661</v>
      </c>
      <c r="AW33" s="15">
        <v>45684</v>
      </c>
      <c r="AX33" s="14" t="s">
        <v>669</v>
      </c>
      <c r="AY33" s="15">
        <v>38</v>
      </c>
      <c r="AZ33" s="15">
        <v>4758</v>
      </c>
      <c r="BA33" s="14" t="s">
        <v>668</v>
      </c>
    </row>
    <row r="34" spans="1:53" ht="27" customHeight="1">
      <c r="A34" s="14">
        <v>28</v>
      </c>
      <c r="B34" s="14" t="s">
        <v>166</v>
      </c>
      <c r="C34" s="15">
        <v>429</v>
      </c>
      <c r="F34" s="15">
        <v>12</v>
      </c>
      <c r="G34" s="15">
        <v>261</v>
      </c>
      <c r="H34" s="15">
        <v>124</v>
      </c>
      <c r="I34" s="15">
        <v>1120</v>
      </c>
      <c r="J34" s="15">
        <v>108</v>
      </c>
      <c r="K34" s="15">
        <v>23</v>
      </c>
      <c r="L34" s="15">
        <v>5960</v>
      </c>
      <c r="M34" s="15">
        <v>648</v>
      </c>
      <c r="N34" s="14" t="s">
        <v>667</v>
      </c>
      <c r="O34" s="15">
        <v>44</v>
      </c>
      <c r="P34" s="15">
        <v>93</v>
      </c>
      <c r="Q34" s="15">
        <v>48</v>
      </c>
      <c r="R34" s="15">
        <v>272</v>
      </c>
      <c r="S34" s="14" t="s">
        <v>666</v>
      </c>
      <c r="T34" s="16">
        <v>75</v>
      </c>
      <c r="U34" s="16">
        <v>3220</v>
      </c>
      <c r="V34" s="16">
        <v>13280</v>
      </c>
      <c r="W34" s="16">
        <v>171</v>
      </c>
      <c r="X34" s="16">
        <v>7875</v>
      </c>
      <c r="Y34" s="17" t="s">
        <v>665</v>
      </c>
      <c r="Z34" s="16">
        <v>38</v>
      </c>
      <c r="AA34" s="16">
        <v>2300</v>
      </c>
      <c r="AB34" s="16">
        <v>39</v>
      </c>
      <c r="AC34" s="16">
        <v>1400</v>
      </c>
      <c r="AD34" s="18" t="s">
        <v>664</v>
      </c>
      <c r="AE34" s="16">
        <v>0</v>
      </c>
      <c r="AF34" s="16">
        <v>0</v>
      </c>
      <c r="AG34" s="16">
        <v>0</v>
      </c>
      <c r="AH34" s="16">
        <v>4</v>
      </c>
      <c r="AI34" s="16">
        <v>130</v>
      </c>
      <c r="AJ34" s="16">
        <v>4</v>
      </c>
      <c r="AK34" s="16">
        <v>1070</v>
      </c>
      <c r="AL34" s="19"/>
      <c r="AM34" s="16">
        <v>144</v>
      </c>
      <c r="AN34" s="16">
        <v>3</v>
      </c>
      <c r="AO34" s="16">
        <v>212</v>
      </c>
      <c r="AP34" s="16">
        <v>50100</v>
      </c>
      <c r="AQ34" s="18" t="s">
        <v>663</v>
      </c>
      <c r="AR34" s="15">
        <v>15</v>
      </c>
      <c r="AS34" s="15">
        <v>1094</v>
      </c>
      <c r="AT34" s="15">
        <v>102</v>
      </c>
      <c r="AU34" s="15">
        <v>11608</v>
      </c>
      <c r="AV34" s="15">
        <v>406</v>
      </c>
      <c r="AW34" s="15">
        <v>256</v>
      </c>
      <c r="AX34" s="14" t="s">
        <v>662</v>
      </c>
      <c r="AY34" s="15">
        <v>5</v>
      </c>
      <c r="AZ34" s="15">
        <v>70</v>
      </c>
    </row>
    <row r="35" spans="1:53" ht="27" customHeight="1">
      <c r="A35" s="14">
        <v>29</v>
      </c>
      <c r="B35" s="14" t="s">
        <v>171</v>
      </c>
      <c r="C35" s="15">
        <v>1211</v>
      </c>
      <c r="D35" s="15">
        <v>5</v>
      </c>
      <c r="E35" s="15">
        <v>380</v>
      </c>
      <c r="H35" s="15">
        <v>900</v>
      </c>
      <c r="I35" s="15">
        <v>2000</v>
      </c>
      <c r="J35" s="15">
        <v>65</v>
      </c>
      <c r="K35" s="15">
        <v>34</v>
      </c>
      <c r="L35" s="15">
        <v>3150</v>
      </c>
      <c r="M35" s="15">
        <v>1220</v>
      </c>
      <c r="N35" s="14" t="s">
        <v>661</v>
      </c>
      <c r="O35" s="15">
        <v>32</v>
      </c>
      <c r="P35" s="15">
        <v>4</v>
      </c>
      <c r="Q35" s="15">
        <v>45</v>
      </c>
      <c r="R35" s="15">
        <v>175</v>
      </c>
      <c r="S35" s="14" t="s">
        <v>660</v>
      </c>
      <c r="T35" s="16">
        <v>68</v>
      </c>
      <c r="U35" s="16">
        <v>7000</v>
      </c>
      <c r="V35" s="16">
        <v>5748</v>
      </c>
      <c r="W35" s="16">
        <v>68</v>
      </c>
      <c r="X35" s="16">
        <v>1110</v>
      </c>
      <c r="Y35" s="17" t="s">
        <v>659</v>
      </c>
      <c r="Z35" s="16">
        <v>8</v>
      </c>
      <c r="AA35" s="16">
        <v>1200</v>
      </c>
      <c r="AB35" s="16">
        <v>6</v>
      </c>
      <c r="AC35" s="16">
        <v>300</v>
      </c>
      <c r="AD35" s="18" t="s">
        <v>658</v>
      </c>
      <c r="AE35" s="16">
        <v>2</v>
      </c>
      <c r="AF35" s="16">
        <v>400</v>
      </c>
      <c r="AG35" s="16">
        <v>395</v>
      </c>
      <c r="AH35" s="16">
        <v>2</v>
      </c>
      <c r="AI35" s="16">
        <v>35</v>
      </c>
      <c r="AJ35" s="16">
        <v>2</v>
      </c>
      <c r="AK35" s="16">
        <v>400</v>
      </c>
      <c r="AL35" s="16">
        <v>0</v>
      </c>
      <c r="AM35" s="16">
        <v>350</v>
      </c>
      <c r="AN35" s="16">
        <v>1</v>
      </c>
      <c r="AO35" s="16">
        <v>760</v>
      </c>
      <c r="AP35" s="16">
        <v>122500</v>
      </c>
      <c r="AQ35" s="18" t="s">
        <v>657</v>
      </c>
      <c r="AR35" s="15">
        <v>80</v>
      </c>
      <c r="AS35" s="15">
        <v>1720</v>
      </c>
      <c r="AT35" s="15">
        <v>296</v>
      </c>
      <c r="AU35" s="15">
        <v>5972</v>
      </c>
      <c r="AV35" s="15">
        <v>850</v>
      </c>
      <c r="AW35" s="15">
        <v>192</v>
      </c>
      <c r="AX35" s="14" t="s">
        <v>656</v>
      </c>
      <c r="AY35" s="15">
        <v>31</v>
      </c>
      <c r="AZ35" s="15">
        <v>750</v>
      </c>
      <c r="BA35" s="14" t="s">
        <v>655</v>
      </c>
    </row>
    <row r="36" spans="1:53" ht="27" customHeight="1">
      <c r="A36" s="14">
        <v>30</v>
      </c>
      <c r="B36" s="14" t="s">
        <v>177</v>
      </c>
      <c r="C36" s="15">
        <v>2550</v>
      </c>
      <c r="D36" s="15">
        <v>2</v>
      </c>
      <c r="E36" s="15">
        <v>400</v>
      </c>
      <c r="F36" s="15">
        <v>16</v>
      </c>
      <c r="G36" s="15">
        <v>1100</v>
      </c>
      <c r="H36" s="15">
        <v>235</v>
      </c>
      <c r="I36" s="15">
        <v>2100</v>
      </c>
      <c r="J36" s="15">
        <v>1857</v>
      </c>
      <c r="K36" s="15">
        <v>224</v>
      </c>
      <c r="L36" s="15">
        <v>113000</v>
      </c>
      <c r="M36" s="15">
        <v>3200</v>
      </c>
      <c r="N36" s="14" t="s">
        <v>654</v>
      </c>
      <c r="O36" s="15">
        <v>32</v>
      </c>
      <c r="P36" s="15">
        <v>8</v>
      </c>
      <c r="Q36" s="15">
        <v>3</v>
      </c>
      <c r="R36" s="15">
        <v>200</v>
      </c>
      <c r="S36" s="14" t="s">
        <v>653</v>
      </c>
      <c r="T36" s="16">
        <v>122</v>
      </c>
      <c r="U36" s="16">
        <v>18000</v>
      </c>
      <c r="V36" s="16">
        <v>34000</v>
      </c>
      <c r="W36" s="16">
        <v>58</v>
      </c>
      <c r="X36" s="16">
        <v>1200</v>
      </c>
      <c r="Y36" s="17" t="s">
        <v>652</v>
      </c>
      <c r="Z36" s="16">
        <v>32</v>
      </c>
      <c r="AA36" s="16">
        <v>4800</v>
      </c>
      <c r="AB36" s="16">
        <v>43</v>
      </c>
      <c r="AC36" s="16">
        <v>5400</v>
      </c>
      <c r="AD36" s="18" t="s">
        <v>651</v>
      </c>
      <c r="AE36" s="16">
        <v>10</v>
      </c>
      <c r="AF36" s="16">
        <v>7800</v>
      </c>
      <c r="AG36" s="16">
        <v>1.345</v>
      </c>
      <c r="AH36" s="16">
        <v>34</v>
      </c>
      <c r="AI36" s="16">
        <v>2200</v>
      </c>
      <c r="AJ36" s="16">
        <v>32</v>
      </c>
      <c r="AK36" s="16">
        <v>2568</v>
      </c>
      <c r="AL36" s="19"/>
      <c r="AM36" s="16">
        <v>380</v>
      </c>
      <c r="AN36" s="16">
        <v>3</v>
      </c>
      <c r="AO36" s="19"/>
      <c r="AP36" s="16">
        <v>1300000</v>
      </c>
      <c r="AQ36" s="18" t="s">
        <v>650</v>
      </c>
      <c r="AR36" s="15">
        <v>84</v>
      </c>
      <c r="AS36" s="15">
        <v>16800</v>
      </c>
      <c r="AT36" s="15">
        <v>559</v>
      </c>
      <c r="AU36" s="15">
        <v>4800</v>
      </c>
      <c r="AV36" s="15">
        <v>3547</v>
      </c>
      <c r="AW36" s="15">
        <v>2000</v>
      </c>
    </row>
    <row r="37" spans="1:53" ht="27" customHeight="1">
      <c r="A37" s="14">
        <v>31</v>
      </c>
      <c r="B37" s="14" t="s">
        <v>183</v>
      </c>
      <c r="C37" s="15">
        <v>616</v>
      </c>
      <c r="D37" s="15">
        <v>6</v>
      </c>
      <c r="E37" s="15">
        <v>500</v>
      </c>
      <c r="F37" s="15">
        <v>45</v>
      </c>
      <c r="G37" s="15">
        <v>1650</v>
      </c>
      <c r="H37" s="15">
        <v>664</v>
      </c>
      <c r="I37" s="15">
        <v>1450</v>
      </c>
      <c r="J37" s="15">
        <v>231</v>
      </c>
      <c r="K37" s="15">
        <v>198</v>
      </c>
      <c r="L37" s="15">
        <v>7050</v>
      </c>
      <c r="M37" s="15">
        <v>1200</v>
      </c>
      <c r="N37" s="14" t="s">
        <v>649</v>
      </c>
      <c r="O37" s="15">
        <v>141</v>
      </c>
      <c r="P37" s="15">
        <v>44</v>
      </c>
      <c r="Q37" s="15">
        <v>36</v>
      </c>
      <c r="R37" s="15">
        <v>750</v>
      </c>
      <c r="S37" s="14" t="s">
        <v>648</v>
      </c>
      <c r="T37" s="16">
        <v>39</v>
      </c>
      <c r="U37" s="16">
        <v>2700</v>
      </c>
      <c r="V37" s="16">
        <v>17500</v>
      </c>
      <c r="W37" s="16">
        <v>29</v>
      </c>
      <c r="X37" s="16">
        <v>750</v>
      </c>
      <c r="Y37" s="17" t="s">
        <v>647</v>
      </c>
      <c r="Z37" s="16">
        <v>32</v>
      </c>
      <c r="AA37" s="16">
        <v>1734</v>
      </c>
      <c r="AB37" s="16">
        <v>39</v>
      </c>
      <c r="AC37" s="16">
        <v>2630</v>
      </c>
      <c r="AD37" s="18" t="s">
        <v>646</v>
      </c>
      <c r="AE37" s="16">
        <v>12</v>
      </c>
      <c r="AF37" s="16">
        <v>1000</v>
      </c>
      <c r="AG37" s="16">
        <v>850</v>
      </c>
      <c r="AH37" s="16">
        <v>13</v>
      </c>
      <c r="AI37" s="16">
        <v>650</v>
      </c>
      <c r="AJ37" s="16">
        <v>10</v>
      </c>
      <c r="AK37" s="16">
        <v>2000</v>
      </c>
      <c r="AL37" s="16">
        <v>0</v>
      </c>
      <c r="AM37" s="16">
        <v>147</v>
      </c>
      <c r="AN37" s="16">
        <v>1</v>
      </c>
      <c r="AO37" s="16">
        <v>42</v>
      </c>
      <c r="AP37" s="16">
        <v>2690</v>
      </c>
      <c r="AQ37" s="18" t="s">
        <v>645</v>
      </c>
      <c r="AR37" s="15">
        <v>27</v>
      </c>
      <c r="AS37" s="15">
        <v>1350</v>
      </c>
      <c r="AT37" s="15">
        <v>30</v>
      </c>
      <c r="AU37" s="15">
        <v>1850</v>
      </c>
      <c r="AV37" s="15">
        <v>450</v>
      </c>
      <c r="AW37" s="15">
        <v>250</v>
      </c>
      <c r="AX37" s="14" t="s">
        <v>644</v>
      </c>
      <c r="AY37" s="15">
        <v>11</v>
      </c>
      <c r="AZ37" s="15">
        <v>550</v>
      </c>
      <c r="BA37" s="14" t="s">
        <v>643</v>
      </c>
    </row>
    <row r="38" spans="1:53" ht="27" customHeight="1">
      <c r="A38" s="14">
        <v>32</v>
      </c>
      <c r="B38" s="14" t="s">
        <v>188</v>
      </c>
      <c r="C38" s="15">
        <v>5016</v>
      </c>
      <c r="D38" s="15">
        <v>8</v>
      </c>
      <c r="E38" s="15">
        <v>2600</v>
      </c>
      <c r="F38" s="15">
        <v>13</v>
      </c>
      <c r="G38" s="15">
        <v>315</v>
      </c>
      <c r="H38" s="15">
        <v>140</v>
      </c>
      <c r="I38" s="15">
        <v>1200</v>
      </c>
      <c r="J38" s="15">
        <v>47</v>
      </c>
      <c r="K38" s="15">
        <v>1890</v>
      </c>
      <c r="L38" s="15">
        <v>13</v>
      </c>
      <c r="M38" s="15">
        <v>130</v>
      </c>
      <c r="N38" s="14" t="s">
        <v>642</v>
      </c>
      <c r="O38" s="15">
        <v>164</v>
      </c>
      <c r="P38" s="15">
        <v>20</v>
      </c>
      <c r="Q38" s="15">
        <v>147</v>
      </c>
      <c r="R38" s="15">
        <v>1000</v>
      </c>
      <c r="S38" s="14" t="s">
        <v>641</v>
      </c>
      <c r="T38" s="16">
        <v>83</v>
      </c>
      <c r="U38" s="16">
        <v>6713</v>
      </c>
      <c r="V38" s="16">
        <v>25300</v>
      </c>
      <c r="W38" s="16">
        <v>137</v>
      </c>
      <c r="X38" s="16">
        <v>7735</v>
      </c>
      <c r="Y38" s="17" t="s">
        <v>640</v>
      </c>
      <c r="Z38" s="16">
        <v>101</v>
      </c>
      <c r="AA38" s="16">
        <v>5905</v>
      </c>
      <c r="AB38" s="16">
        <v>117</v>
      </c>
      <c r="AC38" s="16">
        <v>4350</v>
      </c>
      <c r="AD38" s="18" t="s">
        <v>639</v>
      </c>
      <c r="AE38" s="16">
        <v>13</v>
      </c>
      <c r="AF38" s="16">
        <v>4130</v>
      </c>
      <c r="AG38" s="16">
        <v>2456</v>
      </c>
      <c r="AH38" s="16">
        <v>3</v>
      </c>
      <c r="AI38" s="16">
        <v>337</v>
      </c>
      <c r="AJ38" s="16">
        <v>3</v>
      </c>
      <c r="AK38" s="16">
        <v>2620</v>
      </c>
      <c r="AL38" s="16">
        <v>0</v>
      </c>
      <c r="AM38" s="16">
        <v>26</v>
      </c>
      <c r="AN38" s="16">
        <v>2</v>
      </c>
      <c r="AO38" s="16">
        <v>505</v>
      </c>
      <c r="AP38" s="16">
        <v>60953</v>
      </c>
      <c r="AQ38" s="18" t="s">
        <v>638</v>
      </c>
      <c r="AR38" s="15">
        <v>81</v>
      </c>
      <c r="AS38" s="15">
        <v>5412</v>
      </c>
      <c r="AT38" s="15">
        <v>915</v>
      </c>
      <c r="AU38" s="15">
        <v>37163</v>
      </c>
      <c r="AV38" s="15">
        <v>7900</v>
      </c>
      <c r="AW38" s="15">
        <v>931</v>
      </c>
      <c r="AX38" s="14" t="s">
        <v>637</v>
      </c>
      <c r="AY38" s="15">
        <v>32</v>
      </c>
      <c r="AZ38" s="15">
        <v>21120</v>
      </c>
      <c r="BA38" s="14" t="s">
        <v>636</v>
      </c>
    </row>
    <row r="39" spans="1:53" ht="27" customHeight="1">
      <c r="A39" s="14">
        <v>33</v>
      </c>
      <c r="B39" s="14" t="s">
        <v>194</v>
      </c>
      <c r="C39" s="15">
        <v>500</v>
      </c>
      <c r="D39" s="15">
        <v>2</v>
      </c>
      <c r="E39" s="15">
        <v>250</v>
      </c>
      <c r="F39" s="15">
        <v>12</v>
      </c>
      <c r="G39" s="15">
        <v>188</v>
      </c>
      <c r="H39" s="15">
        <v>132</v>
      </c>
      <c r="I39" s="15">
        <v>303</v>
      </c>
      <c r="J39" s="15">
        <v>186</v>
      </c>
      <c r="K39" s="15">
        <v>66</v>
      </c>
      <c r="L39" s="15">
        <v>3094</v>
      </c>
      <c r="M39" s="15">
        <v>297</v>
      </c>
      <c r="O39" s="15">
        <v>93</v>
      </c>
      <c r="P39" s="15">
        <v>12</v>
      </c>
      <c r="Q39" s="15">
        <v>19</v>
      </c>
      <c r="R39" s="15">
        <v>128</v>
      </c>
      <c r="T39" s="16">
        <v>80</v>
      </c>
      <c r="U39" s="16">
        <v>2346</v>
      </c>
      <c r="V39" s="16">
        <v>7033</v>
      </c>
      <c r="W39" s="16">
        <v>114</v>
      </c>
      <c r="X39" s="16">
        <v>2910</v>
      </c>
      <c r="Z39" s="16">
        <v>20</v>
      </c>
      <c r="AA39" s="16">
        <v>1690</v>
      </c>
      <c r="AB39" s="16">
        <v>27</v>
      </c>
      <c r="AC39" s="16">
        <v>465</v>
      </c>
      <c r="AE39" s="16">
        <v>13</v>
      </c>
      <c r="AF39" s="16">
        <v>811</v>
      </c>
      <c r="AG39" s="16">
        <v>682</v>
      </c>
      <c r="AH39" s="16">
        <v>12</v>
      </c>
      <c r="AI39" s="16">
        <v>416</v>
      </c>
      <c r="AJ39" s="16">
        <v>13</v>
      </c>
      <c r="AK39" s="16">
        <v>2161</v>
      </c>
      <c r="AL39" s="16">
        <v>0</v>
      </c>
      <c r="AM39" s="16">
        <v>42</v>
      </c>
      <c r="AN39" s="16">
        <v>1</v>
      </c>
      <c r="AO39" s="16">
        <v>422</v>
      </c>
      <c r="AP39" s="16">
        <v>18525</v>
      </c>
      <c r="AQ39" s="19"/>
      <c r="AR39" s="15">
        <v>25</v>
      </c>
      <c r="AS39" s="15">
        <v>680</v>
      </c>
      <c r="AT39" s="15">
        <v>255</v>
      </c>
      <c r="AU39" s="15">
        <v>26300</v>
      </c>
      <c r="AV39" s="15">
        <v>1147</v>
      </c>
      <c r="AW39" s="15">
        <v>4098</v>
      </c>
      <c r="AY39" s="15">
        <v>10</v>
      </c>
      <c r="AZ39" s="15">
        <v>1019</v>
      </c>
    </row>
    <row r="40" spans="1:53" ht="27" customHeight="1">
      <c r="A40" s="14">
        <v>34</v>
      </c>
      <c r="B40" s="14" t="s">
        <v>199</v>
      </c>
      <c r="C40" s="15">
        <v>715</v>
      </c>
      <c r="D40" s="15">
        <v>4</v>
      </c>
      <c r="E40" s="15">
        <v>250</v>
      </c>
      <c r="F40" s="15">
        <v>29</v>
      </c>
      <c r="G40" s="15">
        <v>1385</v>
      </c>
      <c r="H40" s="15">
        <v>143</v>
      </c>
      <c r="I40" s="15">
        <v>964</v>
      </c>
      <c r="J40" s="15">
        <v>135</v>
      </c>
      <c r="K40" s="15">
        <v>58</v>
      </c>
      <c r="L40" s="15">
        <v>1915</v>
      </c>
      <c r="M40" s="15">
        <v>513</v>
      </c>
      <c r="N40" s="14" t="s">
        <v>635</v>
      </c>
      <c r="O40" s="15">
        <v>110</v>
      </c>
      <c r="P40" s="15">
        <v>38</v>
      </c>
      <c r="Q40" s="15">
        <v>110</v>
      </c>
      <c r="R40" s="15">
        <v>280</v>
      </c>
      <c r="S40" s="14" t="s">
        <v>634</v>
      </c>
      <c r="T40" s="16">
        <v>57</v>
      </c>
      <c r="U40" s="16">
        <v>1812</v>
      </c>
      <c r="V40" s="16">
        <v>5190</v>
      </c>
      <c r="W40" s="16">
        <v>43</v>
      </c>
      <c r="X40" s="16">
        <v>2373</v>
      </c>
      <c r="Y40" s="17" t="s">
        <v>633</v>
      </c>
      <c r="Z40" s="16">
        <v>14</v>
      </c>
      <c r="AA40" s="16">
        <v>1460</v>
      </c>
      <c r="AB40" s="16">
        <v>57</v>
      </c>
      <c r="AC40" s="16">
        <v>1700</v>
      </c>
      <c r="AD40" s="18" t="s">
        <v>632</v>
      </c>
      <c r="AE40" s="16">
        <v>4</v>
      </c>
      <c r="AF40" s="16">
        <v>860</v>
      </c>
      <c r="AG40" s="16">
        <v>597</v>
      </c>
      <c r="AH40" s="16">
        <v>8</v>
      </c>
      <c r="AI40" s="16">
        <v>460</v>
      </c>
      <c r="AJ40" s="16">
        <v>8</v>
      </c>
      <c r="AK40" s="16">
        <v>1610</v>
      </c>
      <c r="AL40" s="16">
        <v>0</v>
      </c>
      <c r="AM40" s="16">
        <v>148</v>
      </c>
      <c r="AN40" s="16">
        <v>5</v>
      </c>
      <c r="AO40" s="16">
        <v>122</v>
      </c>
      <c r="AP40" s="16">
        <v>28594</v>
      </c>
      <c r="AQ40" s="18" t="s">
        <v>631</v>
      </c>
      <c r="AR40" s="15">
        <v>6</v>
      </c>
      <c r="AS40" s="15">
        <v>300</v>
      </c>
      <c r="AT40" s="15">
        <v>74</v>
      </c>
      <c r="AU40" s="15">
        <v>6950</v>
      </c>
      <c r="AV40" s="15">
        <v>499</v>
      </c>
      <c r="AW40" s="15">
        <v>443</v>
      </c>
      <c r="AX40" s="14" t="s">
        <v>49</v>
      </c>
      <c r="AY40" s="15">
        <v>45</v>
      </c>
      <c r="AZ40" s="15">
        <v>935</v>
      </c>
      <c r="BA40" s="14" t="s">
        <v>630</v>
      </c>
    </row>
    <row r="41" spans="1:53" ht="27" customHeight="1">
      <c r="A41" s="14">
        <v>35</v>
      </c>
      <c r="B41" s="14" t="s">
        <v>205</v>
      </c>
      <c r="C41" s="15">
        <v>578</v>
      </c>
      <c r="D41" s="15">
        <v>0</v>
      </c>
      <c r="E41" s="15">
        <v>0</v>
      </c>
      <c r="F41" s="15">
        <v>19</v>
      </c>
      <c r="G41" s="15">
        <v>463.1</v>
      </c>
      <c r="H41" s="15">
        <v>207</v>
      </c>
      <c r="I41" s="15">
        <v>114.3</v>
      </c>
      <c r="J41" s="15">
        <v>58</v>
      </c>
      <c r="K41" s="15">
        <v>28</v>
      </c>
      <c r="L41" s="15">
        <v>1458</v>
      </c>
      <c r="M41" s="15">
        <v>352.4</v>
      </c>
      <c r="N41" s="14" t="s">
        <v>629</v>
      </c>
      <c r="O41" s="15">
        <v>95</v>
      </c>
      <c r="P41" s="15">
        <v>33</v>
      </c>
      <c r="Q41" s="15">
        <v>71</v>
      </c>
      <c r="R41" s="15">
        <v>117.5</v>
      </c>
      <c r="S41" s="14" t="s">
        <v>628</v>
      </c>
      <c r="T41" s="16">
        <v>82</v>
      </c>
      <c r="U41" s="16">
        <v>2201</v>
      </c>
      <c r="V41" s="16">
        <v>7575</v>
      </c>
      <c r="W41" s="16">
        <v>254</v>
      </c>
      <c r="X41" s="16">
        <v>6305</v>
      </c>
      <c r="Y41" s="17" t="s">
        <v>627</v>
      </c>
      <c r="Z41" s="16">
        <v>20</v>
      </c>
      <c r="AA41" s="16">
        <v>1830</v>
      </c>
      <c r="AB41" s="16">
        <v>39</v>
      </c>
      <c r="AC41" s="16">
        <v>781</v>
      </c>
      <c r="AD41" s="18" t="s">
        <v>626</v>
      </c>
      <c r="AE41" s="16">
        <v>14</v>
      </c>
      <c r="AF41" s="16">
        <v>485</v>
      </c>
      <c r="AG41" s="16">
        <v>356</v>
      </c>
      <c r="AH41" s="16">
        <v>11</v>
      </c>
      <c r="AI41" s="16">
        <v>147</v>
      </c>
      <c r="AJ41" s="16">
        <v>4</v>
      </c>
      <c r="AK41" s="16">
        <v>750</v>
      </c>
      <c r="AL41" s="16">
        <v>0</v>
      </c>
      <c r="AM41" s="16">
        <v>1194</v>
      </c>
      <c r="AN41" s="16">
        <v>3</v>
      </c>
      <c r="AO41" s="16">
        <v>90</v>
      </c>
      <c r="AP41" s="16">
        <v>11095</v>
      </c>
      <c r="AQ41" s="18" t="s">
        <v>625</v>
      </c>
      <c r="AR41" s="15">
        <v>9</v>
      </c>
      <c r="AS41" s="15">
        <v>503</v>
      </c>
      <c r="AT41" s="15">
        <v>200</v>
      </c>
      <c r="AU41" s="15">
        <v>16827</v>
      </c>
      <c r="AV41" s="15">
        <v>94</v>
      </c>
      <c r="AW41" s="15">
        <v>88</v>
      </c>
      <c r="AX41" s="14" t="s">
        <v>624</v>
      </c>
      <c r="AY41" s="15">
        <v>2</v>
      </c>
      <c r="AZ41" s="15">
        <v>22</v>
      </c>
      <c r="BA41" s="14" t="s">
        <v>623</v>
      </c>
    </row>
    <row r="42" spans="1:53" ht="27" customHeight="1">
      <c r="A42" s="14">
        <v>36</v>
      </c>
      <c r="B42" s="14" t="s">
        <v>211</v>
      </c>
      <c r="AE42" s="19"/>
      <c r="AF42" s="19"/>
      <c r="AG42" s="19"/>
      <c r="AH42" s="19"/>
      <c r="AI42" s="19"/>
      <c r="AJ42" s="19"/>
      <c r="AK42" s="19"/>
      <c r="AL42" s="19"/>
      <c r="AM42" s="19"/>
      <c r="AN42" s="19"/>
      <c r="AO42" s="19"/>
      <c r="AP42" s="19"/>
      <c r="AQ42" s="19"/>
    </row>
    <row r="43" spans="1:53" ht="27" customHeight="1">
      <c r="A43" s="14">
        <v>37</v>
      </c>
      <c r="B43" s="14" t="s">
        <v>212</v>
      </c>
      <c r="C43" s="15">
        <v>1110</v>
      </c>
      <c r="D43" s="15">
        <v>0</v>
      </c>
      <c r="E43" s="15">
        <v>0</v>
      </c>
      <c r="F43" s="15">
        <v>19</v>
      </c>
      <c r="G43" s="15">
        <v>1860</v>
      </c>
      <c r="H43" s="15">
        <v>302</v>
      </c>
      <c r="I43" s="15">
        <v>1329.5</v>
      </c>
      <c r="J43" s="15">
        <v>205</v>
      </c>
      <c r="K43" s="15">
        <v>70</v>
      </c>
      <c r="L43" s="15">
        <v>5748</v>
      </c>
      <c r="M43" s="15">
        <v>1047</v>
      </c>
      <c r="N43" s="14" t="s">
        <v>622</v>
      </c>
      <c r="O43" s="15">
        <v>24</v>
      </c>
      <c r="P43" s="15">
        <v>25</v>
      </c>
      <c r="Q43" s="15">
        <v>9</v>
      </c>
      <c r="R43" s="15">
        <v>101</v>
      </c>
      <c r="S43" s="14" t="s">
        <v>621</v>
      </c>
      <c r="T43" s="16">
        <v>70</v>
      </c>
      <c r="U43" s="16">
        <v>4304</v>
      </c>
      <c r="V43" s="16">
        <v>8621</v>
      </c>
      <c r="W43" s="16">
        <v>139</v>
      </c>
      <c r="X43" s="16">
        <v>3967</v>
      </c>
      <c r="Y43" s="17" t="s">
        <v>620</v>
      </c>
      <c r="Z43" s="16">
        <v>6</v>
      </c>
      <c r="AA43" s="16">
        <v>468</v>
      </c>
      <c r="AB43" s="16">
        <v>9</v>
      </c>
      <c r="AC43" s="16">
        <v>488</v>
      </c>
      <c r="AD43" s="18" t="s">
        <v>619</v>
      </c>
      <c r="AE43" s="16">
        <v>4</v>
      </c>
      <c r="AF43" s="16">
        <v>196</v>
      </c>
      <c r="AG43" s="16">
        <v>587</v>
      </c>
      <c r="AH43" s="16">
        <v>20</v>
      </c>
      <c r="AI43" s="16">
        <v>351</v>
      </c>
      <c r="AJ43" s="16">
        <v>22</v>
      </c>
      <c r="AK43" s="16">
        <v>1950</v>
      </c>
      <c r="AL43" s="16">
        <v>0</v>
      </c>
      <c r="AM43" s="16">
        <v>88</v>
      </c>
      <c r="AN43" s="16">
        <v>1</v>
      </c>
      <c r="AO43" s="16">
        <v>365</v>
      </c>
      <c r="AP43" s="16">
        <v>230531</v>
      </c>
      <c r="AQ43" s="18" t="s">
        <v>618</v>
      </c>
      <c r="AR43" s="15">
        <v>29</v>
      </c>
      <c r="AS43" s="15">
        <v>1211</v>
      </c>
      <c r="AT43" s="15">
        <v>712</v>
      </c>
      <c r="AU43" s="15">
        <v>40012</v>
      </c>
      <c r="AV43" s="15">
        <v>1648</v>
      </c>
      <c r="AW43" s="15">
        <v>6348.8</v>
      </c>
      <c r="AX43" s="14" t="s">
        <v>617</v>
      </c>
      <c r="AY43" s="15">
        <v>17</v>
      </c>
      <c r="AZ43" s="15">
        <v>197</v>
      </c>
      <c r="BA43" s="14" t="s">
        <v>616</v>
      </c>
    </row>
    <row r="44" spans="1:53" ht="27" customHeight="1">
      <c r="A44" s="14">
        <v>38</v>
      </c>
      <c r="B44" s="14" t="s">
        <v>218</v>
      </c>
      <c r="C44" s="15">
        <v>610</v>
      </c>
      <c r="D44" s="15">
        <v>6</v>
      </c>
      <c r="E44" s="15">
        <v>450</v>
      </c>
      <c r="F44" s="15">
        <v>14</v>
      </c>
      <c r="G44" s="15">
        <v>190</v>
      </c>
      <c r="H44" s="15">
        <v>50</v>
      </c>
      <c r="I44" s="15">
        <v>97</v>
      </c>
      <c r="J44" s="15">
        <v>27</v>
      </c>
      <c r="K44" s="15">
        <v>20</v>
      </c>
      <c r="L44" s="15">
        <v>1297</v>
      </c>
      <c r="M44" s="15">
        <v>371</v>
      </c>
      <c r="O44" s="15">
        <v>16</v>
      </c>
      <c r="P44" s="15">
        <v>6</v>
      </c>
      <c r="Q44" s="15">
        <v>11</v>
      </c>
      <c r="R44" s="15">
        <v>22</v>
      </c>
      <c r="T44" s="16">
        <v>15</v>
      </c>
      <c r="U44" s="16">
        <v>888</v>
      </c>
      <c r="V44" s="16">
        <v>1755</v>
      </c>
      <c r="W44" s="16">
        <v>30</v>
      </c>
      <c r="X44" s="16">
        <v>1381</v>
      </c>
      <c r="Z44" s="16">
        <v>31</v>
      </c>
      <c r="AA44" s="16">
        <v>1865</v>
      </c>
      <c r="AB44" s="16">
        <v>22</v>
      </c>
      <c r="AC44" s="16">
        <v>330</v>
      </c>
      <c r="AE44" s="16">
        <v>11</v>
      </c>
      <c r="AF44" s="16">
        <v>806</v>
      </c>
      <c r="AG44" s="16">
        <v>671</v>
      </c>
      <c r="AH44" s="16">
        <v>8</v>
      </c>
      <c r="AI44" s="16">
        <v>164</v>
      </c>
      <c r="AJ44" s="16">
        <v>3</v>
      </c>
      <c r="AK44" s="16">
        <v>410</v>
      </c>
      <c r="AL44" s="16">
        <v>0</v>
      </c>
      <c r="AM44" s="16">
        <v>10</v>
      </c>
      <c r="AN44" s="16">
        <v>3</v>
      </c>
      <c r="AO44" s="16">
        <v>234</v>
      </c>
      <c r="AP44" s="16">
        <v>9629</v>
      </c>
      <c r="AQ44" s="19"/>
      <c r="AR44" s="15">
        <v>6</v>
      </c>
      <c r="AS44" s="15">
        <v>240</v>
      </c>
      <c r="AT44" s="15">
        <v>59</v>
      </c>
      <c r="AU44" s="15">
        <v>5525</v>
      </c>
      <c r="AV44" s="15">
        <v>394</v>
      </c>
      <c r="AW44" s="15">
        <v>116.4</v>
      </c>
      <c r="AY44" s="15">
        <v>2</v>
      </c>
      <c r="AZ44" s="15">
        <v>12</v>
      </c>
    </row>
    <row r="45" spans="1:53" ht="27" customHeight="1">
      <c r="A45" s="14">
        <v>39</v>
      </c>
      <c r="B45" s="14" t="s">
        <v>219</v>
      </c>
      <c r="AE45" s="19"/>
      <c r="AF45" s="19"/>
      <c r="AG45" s="19"/>
      <c r="AH45" s="19"/>
      <c r="AI45" s="19"/>
      <c r="AJ45" s="19"/>
      <c r="AK45" s="19"/>
      <c r="AL45" s="19"/>
      <c r="AM45" s="19"/>
      <c r="AN45" s="19"/>
      <c r="AO45" s="19"/>
      <c r="AP45" s="19"/>
      <c r="AQ45" s="19"/>
    </row>
    <row r="46" spans="1:53" ht="27" customHeight="1">
      <c r="A46" s="14">
        <v>40</v>
      </c>
      <c r="B46" s="14" t="s">
        <v>225</v>
      </c>
      <c r="C46" s="15">
        <v>88</v>
      </c>
      <c r="D46" s="15">
        <v>0</v>
      </c>
      <c r="E46" s="15">
        <v>0</v>
      </c>
      <c r="F46" s="15">
        <v>0</v>
      </c>
      <c r="G46" s="15">
        <v>0</v>
      </c>
      <c r="H46" s="15">
        <v>0</v>
      </c>
      <c r="I46" s="15">
        <v>0</v>
      </c>
      <c r="J46" s="15">
        <v>4</v>
      </c>
      <c r="K46" s="15">
        <v>4</v>
      </c>
      <c r="L46" s="15">
        <v>210</v>
      </c>
      <c r="M46" s="15">
        <v>85</v>
      </c>
      <c r="N46" s="14" t="s">
        <v>49</v>
      </c>
      <c r="O46" s="15">
        <v>2</v>
      </c>
      <c r="P46" s="15">
        <v>2</v>
      </c>
      <c r="Q46" s="15">
        <v>75</v>
      </c>
      <c r="R46" s="15">
        <v>27</v>
      </c>
      <c r="S46" s="14" t="s">
        <v>49</v>
      </c>
      <c r="T46" s="16">
        <v>2</v>
      </c>
      <c r="U46" s="16">
        <v>0</v>
      </c>
      <c r="V46" s="16">
        <v>900</v>
      </c>
      <c r="W46" s="16">
        <v>2</v>
      </c>
      <c r="X46" s="16">
        <v>30</v>
      </c>
      <c r="Y46" s="17" t="s">
        <v>49</v>
      </c>
      <c r="Z46" s="16">
        <v>0</v>
      </c>
      <c r="AA46" s="16">
        <v>0</v>
      </c>
      <c r="AB46" s="16">
        <v>0</v>
      </c>
      <c r="AC46" s="16">
        <v>0</v>
      </c>
      <c r="AD46" s="18" t="s">
        <v>49</v>
      </c>
      <c r="AE46" s="16">
        <v>0</v>
      </c>
      <c r="AF46" s="16">
        <v>0</v>
      </c>
      <c r="AG46" s="16">
        <v>0</v>
      </c>
      <c r="AH46" s="16">
        <v>0</v>
      </c>
      <c r="AI46" s="16">
        <v>0</v>
      </c>
      <c r="AJ46" s="16">
        <v>0</v>
      </c>
      <c r="AK46" s="16">
        <v>0</v>
      </c>
      <c r="AL46" s="16">
        <v>0</v>
      </c>
      <c r="AM46" s="16">
        <v>0</v>
      </c>
      <c r="AN46" s="16">
        <v>0</v>
      </c>
      <c r="AO46" s="16">
        <v>0</v>
      </c>
      <c r="AP46" s="16">
        <v>0</v>
      </c>
      <c r="AQ46" s="18" t="s">
        <v>49</v>
      </c>
      <c r="AR46" s="15">
        <v>27</v>
      </c>
      <c r="AS46" s="15">
        <v>1000</v>
      </c>
      <c r="AT46" s="15">
        <v>0</v>
      </c>
      <c r="AU46" s="15">
        <v>0</v>
      </c>
      <c r="AV46" s="15">
        <v>0</v>
      </c>
      <c r="AW46" s="15">
        <v>0</v>
      </c>
      <c r="AX46" s="14" t="s">
        <v>615</v>
      </c>
      <c r="AY46" s="15">
        <v>0</v>
      </c>
      <c r="AZ46" s="15">
        <v>0</v>
      </c>
      <c r="BA46" s="14" t="s">
        <v>49</v>
      </c>
    </row>
    <row r="47" spans="1:53" ht="27" customHeight="1">
      <c r="A47" s="14">
        <v>41</v>
      </c>
      <c r="B47" s="14" t="s">
        <v>230</v>
      </c>
      <c r="C47" s="15">
        <v>612</v>
      </c>
      <c r="D47" s="15">
        <v>2</v>
      </c>
      <c r="E47" s="15">
        <v>35</v>
      </c>
      <c r="F47" s="15">
        <v>11</v>
      </c>
      <c r="G47" s="15">
        <v>1130</v>
      </c>
      <c r="H47" s="15">
        <v>169</v>
      </c>
      <c r="I47" s="15">
        <v>90.789000000000001</v>
      </c>
      <c r="J47" s="15">
        <v>120</v>
      </c>
      <c r="K47" s="15">
        <v>56</v>
      </c>
      <c r="L47" s="15">
        <v>2465</v>
      </c>
      <c r="M47" s="15">
        <v>340</v>
      </c>
      <c r="N47" s="14" t="s">
        <v>614</v>
      </c>
      <c r="O47" s="15">
        <v>32</v>
      </c>
      <c r="P47" s="15">
        <v>12</v>
      </c>
      <c r="Q47" s="15">
        <v>10</v>
      </c>
      <c r="R47" s="15">
        <v>0</v>
      </c>
      <c r="S47" s="14" t="s">
        <v>613</v>
      </c>
      <c r="T47" s="16">
        <v>21</v>
      </c>
      <c r="U47" s="16">
        <v>1970</v>
      </c>
      <c r="V47" s="16">
        <v>12650</v>
      </c>
      <c r="W47" s="16">
        <v>49</v>
      </c>
      <c r="X47" s="16">
        <v>1105</v>
      </c>
      <c r="Y47" s="17" t="s">
        <v>612</v>
      </c>
      <c r="Z47" s="16">
        <v>65</v>
      </c>
      <c r="AA47" s="16">
        <v>10098</v>
      </c>
      <c r="AB47" s="16">
        <v>18</v>
      </c>
      <c r="AC47" s="16">
        <v>584</v>
      </c>
      <c r="AD47" s="18" t="s">
        <v>611</v>
      </c>
      <c r="AE47" s="16">
        <v>4</v>
      </c>
      <c r="AF47" s="16">
        <v>895</v>
      </c>
      <c r="AG47" s="16">
        <v>997</v>
      </c>
      <c r="AH47" s="16">
        <v>5</v>
      </c>
      <c r="AI47" s="16">
        <v>168</v>
      </c>
      <c r="AJ47" s="16">
        <v>4</v>
      </c>
      <c r="AK47" s="16">
        <v>920</v>
      </c>
      <c r="AL47" s="16">
        <v>0</v>
      </c>
      <c r="AM47" s="16">
        <v>4</v>
      </c>
      <c r="AN47" s="16">
        <v>4</v>
      </c>
      <c r="AO47" s="16">
        <v>80</v>
      </c>
      <c r="AP47" s="16">
        <v>9182</v>
      </c>
      <c r="AQ47" s="18" t="s">
        <v>610</v>
      </c>
      <c r="AR47" s="15">
        <v>14</v>
      </c>
      <c r="AS47" s="15">
        <v>1173</v>
      </c>
      <c r="AT47" s="15">
        <v>378</v>
      </c>
      <c r="AU47" s="15">
        <v>40308</v>
      </c>
      <c r="AV47" s="15">
        <v>325</v>
      </c>
      <c r="AW47" s="15">
        <v>184319</v>
      </c>
      <c r="AX47" s="14" t="s">
        <v>609</v>
      </c>
      <c r="AY47" s="15">
        <v>0</v>
      </c>
      <c r="AZ47" s="15">
        <v>0</v>
      </c>
      <c r="BA47" s="14" t="s">
        <v>49</v>
      </c>
    </row>
    <row r="48" spans="1:53" ht="27" customHeight="1">
      <c r="A48" s="14">
        <v>42</v>
      </c>
      <c r="B48" s="14" t="s">
        <v>235</v>
      </c>
      <c r="C48" s="15">
        <v>118</v>
      </c>
      <c r="D48" s="15">
        <v>4</v>
      </c>
      <c r="E48" s="15">
        <v>280</v>
      </c>
      <c r="F48" s="15">
        <v>6</v>
      </c>
      <c r="G48" s="15">
        <v>8</v>
      </c>
      <c r="H48" s="15">
        <v>7</v>
      </c>
      <c r="I48" s="15">
        <v>66.2</v>
      </c>
      <c r="J48" s="15">
        <v>6</v>
      </c>
      <c r="K48" s="15">
        <v>7</v>
      </c>
      <c r="L48" s="15">
        <v>320</v>
      </c>
      <c r="M48" s="15">
        <v>283</v>
      </c>
      <c r="T48" s="16">
        <v>21</v>
      </c>
      <c r="U48" s="16">
        <v>1470</v>
      </c>
      <c r="V48" s="16">
        <v>2400</v>
      </c>
      <c r="W48" s="16">
        <v>50</v>
      </c>
      <c r="X48" s="16">
        <v>4573</v>
      </c>
      <c r="AE48" s="16">
        <v>1</v>
      </c>
      <c r="AF48" s="16">
        <v>84</v>
      </c>
      <c r="AG48" s="16">
        <v>54</v>
      </c>
      <c r="AH48" s="16">
        <v>1</v>
      </c>
      <c r="AI48" s="16">
        <v>20</v>
      </c>
      <c r="AJ48" s="16">
        <v>1</v>
      </c>
      <c r="AK48" s="16">
        <v>300</v>
      </c>
      <c r="AL48" s="16">
        <v>30</v>
      </c>
      <c r="AM48" s="19"/>
      <c r="AN48" s="19"/>
      <c r="AO48" s="16">
        <v>5</v>
      </c>
      <c r="AP48" s="16">
        <v>590</v>
      </c>
      <c r="AQ48" s="19"/>
      <c r="AT48" s="15">
        <v>26</v>
      </c>
      <c r="AU48" s="15">
        <v>2200</v>
      </c>
      <c r="AV48" s="15">
        <v>40</v>
      </c>
      <c r="AW48" s="15">
        <v>150</v>
      </c>
    </row>
    <row r="49" spans="1:53" ht="27" customHeight="1">
      <c r="A49" s="14">
        <v>43</v>
      </c>
      <c r="B49" s="14" t="s">
        <v>237</v>
      </c>
      <c r="C49" s="15">
        <v>246</v>
      </c>
      <c r="D49" s="15">
        <v>3</v>
      </c>
      <c r="E49" s="15">
        <v>355</v>
      </c>
      <c r="F49" s="15">
        <v>31</v>
      </c>
      <c r="G49" s="15">
        <v>447</v>
      </c>
      <c r="H49" s="15">
        <v>86</v>
      </c>
      <c r="I49" s="15">
        <v>603.5</v>
      </c>
      <c r="J49" s="15">
        <v>92</v>
      </c>
      <c r="K49" s="15">
        <v>24</v>
      </c>
      <c r="L49" s="15">
        <v>3230</v>
      </c>
      <c r="M49" s="15">
        <v>349</v>
      </c>
      <c r="N49" s="14" t="s">
        <v>49</v>
      </c>
      <c r="O49" s="15">
        <v>19</v>
      </c>
      <c r="P49" s="15">
        <v>20</v>
      </c>
      <c r="Q49" s="15">
        <v>6</v>
      </c>
      <c r="R49" s="15">
        <v>57</v>
      </c>
      <c r="S49" s="14" t="s">
        <v>608</v>
      </c>
      <c r="T49" s="16">
        <v>111</v>
      </c>
      <c r="U49" s="16">
        <v>2903</v>
      </c>
      <c r="V49" s="16">
        <v>12429</v>
      </c>
      <c r="W49" s="16">
        <v>142</v>
      </c>
      <c r="X49" s="16">
        <v>3530</v>
      </c>
      <c r="Y49" s="17" t="s">
        <v>49</v>
      </c>
      <c r="Z49" s="16">
        <v>40</v>
      </c>
      <c r="AA49" s="16">
        <v>2021</v>
      </c>
      <c r="AB49" s="16">
        <v>78</v>
      </c>
      <c r="AC49" s="16">
        <v>1065</v>
      </c>
      <c r="AE49" s="16">
        <v>2</v>
      </c>
      <c r="AF49" s="16">
        <v>1180</v>
      </c>
      <c r="AG49" s="16">
        <v>996</v>
      </c>
      <c r="AH49" s="16">
        <v>4</v>
      </c>
      <c r="AI49" s="16">
        <v>530</v>
      </c>
      <c r="AJ49" s="16">
        <v>4</v>
      </c>
      <c r="AK49" s="16">
        <v>450</v>
      </c>
      <c r="AL49" s="16">
        <v>0</v>
      </c>
      <c r="AM49" s="16">
        <v>45</v>
      </c>
      <c r="AN49" s="16">
        <v>3</v>
      </c>
      <c r="AO49" s="16">
        <v>177</v>
      </c>
      <c r="AP49" s="16">
        <v>24150</v>
      </c>
      <c r="AQ49" s="19"/>
      <c r="AR49" s="15">
        <v>28</v>
      </c>
      <c r="AS49" s="15">
        <v>1262</v>
      </c>
      <c r="AT49" s="15">
        <v>266</v>
      </c>
      <c r="AU49" s="15">
        <v>19359</v>
      </c>
      <c r="AV49" s="15">
        <v>135</v>
      </c>
      <c r="AW49" s="15">
        <v>39</v>
      </c>
      <c r="AY49" s="15">
        <v>4</v>
      </c>
      <c r="AZ49" s="15">
        <v>200</v>
      </c>
    </row>
    <row r="50" spans="1:53" ht="27" customHeight="1">
      <c r="A50" s="14">
        <v>44</v>
      </c>
      <c r="B50" s="14" t="s">
        <v>242</v>
      </c>
      <c r="C50" s="15">
        <v>12210</v>
      </c>
      <c r="D50" s="15">
        <v>1</v>
      </c>
      <c r="E50" s="15">
        <v>200</v>
      </c>
      <c r="F50" s="15">
        <v>105</v>
      </c>
      <c r="G50" s="15">
        <v>1692</v>
      </c>
      <c r="H50" s="15">
        <v>2130</v>
      </c>
      <c r="I50" s="15">
        <v>4008</v>
      </c>
      <c r="J50" s="15">
        <v>171</v>
      </c>
      <c r="K50" s="15">
        <v>216</v>
      </c>
      <c r="L50" s="15">
        <v>6284</v>
      </c>
      <c r="M50" s="15">
        <v>1839</v>
      </c>
      <c r="N50" s="14" t="s">
        <v>607</v>
      </c>
      <c r="O50" s="15">
        <v>166</v>
      </c>
      <c r="P50" s="15">
        <v>644</v>
      </c>
      <c r="Q50" s="15">
        <v>796</v>
      </c>
      <c r="R50" s="15">
        <v>510</v>
      </c>
      <c r="S50" s="14" t="s">
        <v>606</v>
      </c>
      <c r="T50" s="16">
        <v>804</v>
      </c>
      <c r="U50" s="16">
        <v>317</v>
      </c>
      <c r="V50" s="16">
        <v>151387</v>
      </c>
      <c r="W50" s="16">
        <v>1117</v>
      </c>
      <c r="X50" s="16">
        <v>26326</v>
      </c>
      <c r="Y50" s="17" t="s">
        <v>605</v>
      </c>
      <c r="Z50" s="16">
        <v>422</v>
      </c>
      <c r="AA50" s="16">
        <v>32340</v>
      </c>
      <c r="AB50" s="16">
        <v>771</v>
      </c>
      <c r="AC50" s="16">
        <v>17304</v>
      </c>
      <c r="AD50" s="18" t="s">
        <v>604</v>
      </c>
      <c r="AE50" s="16">
        <v>104</v>
      </c>
      <c r="AF50" s="16">
        <v>6455</v>
      </c>
      <c r="AG50" s="16">
        <v>42675</v>
      </c>
      <c r="AH50" s="16">
        <v>105</v>
      </c>
      <c r="AI50" s="16">
        <v>3529</v>
      </c>
      <c r="AJ50" s="16">
        <v>114</v>
      </c>
      <c r="AK50" s="16">
        <v>16706</v>
      </c>
      <c r="AL50" s="16">
        <v>308</v>
      </c>
      <c r="AM50" s="16">
        <v>1088</v>
      </c>
      <c r="AN50" s="16">
        <v>0</v>
      </c>
      <c r="AO50" s="16">
        <v>1037</v>
      </c>
      <c r="AP50" s="16">
        <v>108506</v>
      </c>
      <c r="AQ50" s="18" t="s">
        <v>603</v>
      </c>
      <c r="AR50" s="15">
        <v>519</v>
      </c>
      <c r="AS50" s="15">
        <v>26732</v>
      </c>
      <c r="AT50" s="15">
        <v>6617</v>
      </c>
      <c r="AU50" s="15">
        <v>533308</v>
      </c>
      <c r="AV50" s="15">
        <v>15433</v>
      </c>
      <c r="AW50" s="15">
        <v>6404</v>
      </c>
      <c r="AX50" s="14" t="s">
        <v>602</v>
      </c>
      <c r="AY50" s="15">
        <v>376</v>
      </c>
      <c r="AZ50" s="15">
        <v>9852</v>
      </c>
      <c r="BA50" s="14" t="s">
        <v>601</v>
      </c>
    </row>
    <row r="51" spans="1:53" ht="27" customHeight="1">
      <c r="A51" s="14">
        <v>45</v>
      </c>
      <c r="B51" s="14" t="s">
        <v>248</v>
      </c>
      <c r="C51" s="15">
        <v>962</v>
      </c>
      <c r="D51" s="15">
        <v>2</v>
      </c>
      <c r="E51" s="15">
        <v>80</v>
      </c>
      <c r="F51" s="15">
        <v>12</v>
      </c>
      <c r="G51" s="15">
        <v>300</v>
      </c>
      <c r="H51" s="15">
        <v>65</v>
      </c>
      <c r="I51" s="15">
        <v>762</v>
      </c>
      <c r="J51" s="15">
        <v>95</v>
      </c>
      <c r="K51" s="15">
        <v>44</v>
      </c>
      <c r="L51" s="15">
        <v>1758</v>
      </c>
      <c r="M51" s="15">
        <v>301</v>
      </c>
      <c r="O51" s="15">
        <v>64</v>
      </c>
      <c r="P51" s="15">
        <v>42</v>
      </c>
      <c r="Q51" s="15">
        <v>13</v>
      </c>
      <c r="R51" s="15">
        <v>92</v>
      </c>
      <c r="T51" s="16">
        <v>10</v>
      </c>
      <c r="U51" s="16">
        <v>255</v>
      </c>
      <c r="V51" s="16">
        <v>1385</v>
      </c>
      <c r="W51" s="16">
        <v>29</v>
      </c>
      <c r="X51" s="16">
        <v>725</v>
      </c>
      <c r="Z51" s="16">
        <v>5</v>
      </c>
      <c r="AA51" s="16">
        <v>450</v>
      </c>
      <c r="AB51" s="16">
        <v>29</v>
      </c>
      <c r="AC51" s="16">
        <v>660</v>
      </c>
      <c r="AE51" s="16">
        <v>5</v>
      </c>
      <c r="AF51" s="16">
        <v>156</v>
      </c>
      <c r="AG51" s="16">
        <v>131</v>
      </c>
      <c r="AH51" s="16">
        <v>8</v>
      </c>
      <c r="AI51" s="16">
        <v>293</v>
      </c>
      <c r="AJ51" s="16">
        <v>18</v>
      </c>
      <c r="AK51" s="16">
        <v>1460</v>
      </c>
      <c r="AL51" s="16">
        <v>300</v>
      </c>
      <c r="AM51" s="16">
        <v>170</v>
      </c>
      <c r="AN51" s="16">
        <v>0</v>
      </c>
      <c r="AO51" s="16">
        <v>159</v>
      </c>
      <c r="AP51" s="16">
        <v>7184</v>
      </c>
      <c r="AQ51" s="19"/>
      <c r="AR51" s="15">
        <v>6</v>
      </c>
      <c r="AS51" s="15">
        <v>136</v>
      </c>
      <c r="AT51" s="15">
        <v>101</v>
      </c>
      <c r="AU51" s="15">
        <v>11876</v>
      </c>
      <c r="AV51" s="15">
        <v>1124</v>
      </c>
      <c r="AW51" s="15">
        <v>391</v>
      </c>
      <c r="AY51" s="15">
        <v>15</v>
      </c>
      <c r="AZ51" s="15">
        <v>570</v>
      </c>
    </row>
    <row r="52" spans="1:53" ht="27" customHeight="1">
      <c r="A52" s="14">
        <v>46</v>
      </c>
      <c r="B52" s="14" t="s">
        <v>249</v>
      </c>
      <c r="C52" s="15">
        <v>2273</v>
      </c>
      <c r="D52" s="15">
        <v>11</v>
      </c>
      <c r="E52" s="15">
        <v>361</v>
      </c>
      <c r="F52" s="15">
        <v>179</v>
      </c>
      <c r="G52" s="15">
        <v>1767</v>
      </c>
      <c r="H52" s="15">
        <v>969</v>
      </c>
      <c r="I52" s="15">
        <v>2831</v>
      </c>
      <c r="J52" s="15">
        <v>37</v>
      </c>
      <c r="K52" s="15">
        <v>308</v>
      </c>
      <c r="L52" s="15">
        <v>13454</v>
      </c>
      <c r="M52" s="15">
        <v>664</v>
      </c>
      <c r="N52" s="14" t="s">
        <v>600</v>
      </c>
      <c r="O52" s="15">
        <v>64</v>
      </c>
      <c r="P52" s="15">
        <v>549</v>
      </c>
      <c r="Q52" s="15">
        <v>1379</v>
      </c>
      <c r="R52" s="15">
        <v>1368</v>
      </c>
      <c r="S52" s="14" t="s">
        <v>599</v>
      </c>
      <c r="T52" s="16">
        <v>1511</v>
      </c>
      <c r="U52" s="16">
        <v>23914</v>
      </c>
      <c r="V52" s="16">
        <v>114310</v>
      </c>
      <c r="W52" s="16">
        <v>150</v>
      </c>
      <c r="X52" s="16">
        <v>43466</v>
      </c>
      <c r="Y52" s="17" t="s">
        <v>598</v>
      </c>
      <c r="Z52" s="16">
        <v>1135</v>
      </c>
      <c r="AA52" s="16">
        <v>48477</v>
      </c>
      <c r="AB52" s="16">
        <v>130</v>
      </c>
      <c r="AC52" s="16">
        <v>34861</v>
      </c>
      <c r="AD52" s="18" t="s">
        <v>597</v>
      </c>
      <c r="AE52" s="16">
        <v>38</v>
      </c>
      <c r="AF52" s="16">
        <v>2195</v>
      </c>
      <c r="AG52" s="16">
        <v>1571</v>
      </c>
      <c r="AH52" s="16">
        <v>32</v>
      </c>
      <c r="AI52" s="16">
        <v>1266</v>
      </c>
      <c r="AJ52" s="16">
        <v>276</v>
      </c>
      <c r="AK52" s="16">
        <v>10209</v>
      </c>
      <c r="AL52" s="16">
        <v>250</v>
      </c>
      <c r="AM52" s="16">
        <v>781</v>
      </c>
      <c r="AN52" s="16">
        <v>34</v>
      </c>
      <c r="AO52" s="16">
        <v>849</v>
      </c>
      <c r="AP52" s="16">
        <v>35019</v>
      </c>
      <c r="AQ52" s="18" t="s">
        <v>596</v>
      </c>
      <c r="AR52" s="15">
        <v>27</v>
      </c>
      <c r="AS52" s="15">
        <v>1064</v>
      </c>
      <c r="AT52" s="15">
        <v>236</v>
      </c>
      <c r="AU52" s="15">
        <v>47383</v>
      </c>
      <c r="AV52" s="15">
        <v>7870</v>
      </c>
      <c r="AW52" s="15">
        <v>3713</v>
      </c>
      <c r="AX52" s="14" t="s">
        <v>595</v>
      </c>
      <c r="AY52" s="15">
        <v>15</v>
      </c>
      <c r="AZ52" s="15">
        <v>5889</v>
      </c>
      <c r="BA52" s="14" t="s">
        <v>594</v>
      </c>
    </row>
    <row r="53" spans="1:53" ht="27" customHeight="1">
      <c r="A53" s="14">
        <v>47</v>
      </c>
      <c r="B53" s="14" t="s">
        <v>255</v>
      </c>
      <c r="C53" s="15">
        <v>3061</v>
      </c>
      <c r="D53" s="15">
        <v>3</v>
      </c>
      <c r="E53" s="15">
        <v>180</v>
      </c>
      <c r="F53" s="15">
        <v>18</v>
      </c>
      <c r="G53" s="15">
        <v>515</v>
      </c>
      <c r="H53" s="15">
        <v>82</v>
      </c>
      <c r="I53" s="15">
        <v>617</v>
      </c>
      <c r="J53" s="15">
        <v>40</v>
      </c>
      <c r="K53" s="15">
        <v>98</v>
      </c>
      <c r="L53" s="15">
        <v>1500</v>
      </c>
      <c r="M53" s="15">
        <v>205</v>
      </c>
      <c r="N53" s="14" t="s">
        <v>593</v>
      </c>
      <c r="O53" s="15">
        <v>29</v>
      </c>
      <c r="P53" s="15">
        <v>39</v>
      </c>
      <c r="Q53" s="15">
        <v>19</v>
      </c>
      <c r="R53" s="15">
        <v>94</v>
      </c>
      <c r="S53" s="14" t="s">
        <v>592</v>
      </c>
      <c r="T53" s="16">
        <v>68</v>
      </c>
      <c r="U53" s="16">
        <v>3808</v>
      </c>
      <c r="V53" s="16">
        <v>33184</v>
      </c>
      <c r="W53" s="16">
        <v>31</v>
      </c>
      <c r="X53" s="16">
        <v>3155</v>
      </c>
      <c r="Y53" s="17" t="s">
        <v>49</v>
      </c>
      <c r="Z53" s="16">
        <v>66</v>
      </c>
      <c r="AA53" s="16">
        <v>6008</v>
      </c>
      <c r="AB53" s="16">
        <v>40</v>
      </c>
      <c r="AC53" s="16">
        <v>9480</v>
      </c>
      <c r="AD53" s="18" t="s">
        <v>591</v>
      </c>
      <c r="AE53" s="16">
        <v>6</v>
      </c>
      <c r="AF53" s="16">
        <v>3500</v>
      </c>
      <c r="AG53" s="16">
        <v>3116</v>
      </c>
      <c r="AH53" s="16">
        <v>17</v>
      </c>
      <c r="AI53" s="16">
        <v>143</v>
      </c>
      <c r="AJ53" s="16">
        <v>27</v>
      </c>
      <c r="AK53" s="16">
        <v>1540</v>
      </c>
      <c r="AL53" s="16">
        <v>10</v>
      </c>
      <c r="AM53" s="16">
        <v>373</v>
      </c>
      <c r="AN53" s="16">
        <v>2</v>
      </c>
      <c r="AO53" s="16">
        <v>266</v>
      </c>
      <c r="AP53" s="16">
        <v>44595</v>
      </c>
      <c r="AQ53" s="18" t="s">
        <v>49</v>
      </c>
      <c r="AR53" s="15">
        <v>65</v>
      </c>
      <c r="AS53" s="15">
        <v>2680</v>
      </c>
      <c r="AT53" s="15">
        <v>183</v>
      </c>
      <c r="AU53" s="15">
        <v>61126</v>
      </c>
      <c r="AV53" s="15">
        <v>2564</v>
      </c>
      <c r="AW53" s="15">
        <v>831</v>
      </c>
      <c r="AX53" s="14" t="s">
        <v>520</v>
      </c>
      <c r="AY53" s="15">
        <v>6</v>
      </c>
      <c r="AZ53" s="15">
        <v>113</v>
      </c>
      <c r="BA53" s="14" t="s">
        <v>590</v>
      </c>
    </row>
    <row r="54" spans="1:53" ht="27" customHeight="1">
      <c r="A54" s="14">
        <v>48</v>
      </c>
      <c r="B54" s="14" t="s">
        <v>259</v>
      </c>
      <c r="C54" s="15">
        <v>1930</v>
      </c>
      <c r="D54" s="15">
        <v>1</v>
      </c>
      <c r="E54" s="15">
        <v>70</v>
      </c>
      <c r="F54" s="15">
        <v>23</v>
      </c>
      <c r="G54" s="15">
        <v>856.5</v>
      </c>
      <c r="H54" s="15">
        <v>194</v>
      </c>
      <c r="I54" s="15">
        <v>1050.4000000000001</v>
      </c>
      <c r="J54" s="15">
        <v>165</v>
      </c>
      <c r="K54" s="15">
        <v>59</v>
      </c>
      <c r="L54" s="15">
        <v>6254</v>
      </c>
      <c r="M54" s="15">
        <v>836.7</v>
      </c>
      <c r="N54" s="14" t="s">
        <v>589</v>
      </c>
      <c r="O54" s="15">
        <v>112</v>
      </c>
      <c r="P54" s="15">
        <v>16</v>
      </c>
      <c r="Q54" s="15">
        <v>33</v>
      </c>
      <c r="R54" s="15">
        <v>115.7</v>
      </c>
      <c r="S54" s="14" t="s">
        <v>588</v>
      </c>
      <c r="T54" s="16">
        <v>141</v>
      </c>
      <c r="U54" s="16">
        <v>4467</v>
      </c>
      <c r="V54" s="16">
        <v>14020</v>
      </c>
      <c r="W54" s="16">
        <v>106</v>
      </c>
      <c r="X54" s="16">
        <v>3212</v>
      </c>
      <c r="Y54" s="17" t="s">
        <v>587</v>
      </c>
      <c r="Z54" s="16">
        <v>24</v>
      </c>
      <c r="AA54" s="16">
        <v>3060</v>
      </c>
      <c r="AB54" s="16">
        <v>44</v>
      </c>
      <c r="AC54" s="16">
        <v>1105</v>
      </c>
      <c r="AD54" s="18" t="s">
        <v>586</v>
      </c>
      <c r="AE54" s="16">
        <v>6</v>
      </c>
      <c r="AF54" s="16">
        <v>368</v>
      </c>
      <c r="AG54" s="16">
        <v>277</v>
      </c>
      <c r="AH54" s="16">
        <v>35</v>
      </c>
      <c r="AI54" s="16">
        <v>378</v>
      </c>
      <c r="AJ54" s="16">
        <v>4</v>
      </c>
      <c r="AK54" s="16">
        <v>720</v>
      </c>
      <c r="AL54" s="16">
        <v>0</v>
      </c>
      <c r="AM54" s="16">
        <v>297</v>
      </c>
      <c r="AN54" s="16">
        <v>3</v>
      </c>
      <c r="AO54" s="16">
        <v>452</v>
      </c>
      <c r="AP54" s="16">
        <v>96880</v>
      </c>
      <c r="AQ54" s="18" t="s">
        <v>585</v>
      </c>
      <c r="AR54" s="15">
        <v>3</v>
      </c>
      <c r="AS54" s="15">
        <v>1470</v>
      </c>
      <c r="AT54" s="15">
        <v>176</v>
      </c>
      <c r="AU54" s="15">
        <v>37918</v>
      </c>
      <c r="AV54" s="15">
        <v>1759</v>
      </c>
      <c r="AW54" s="15">
        <v>781.58</v>
      </c>
      <c r="AX54" s="14" t="s">
        <v>584</v>
      </c>
      <c r="AY54" s="15">
        <v>76</v>
      </c>
      <c r="AZ54" s="15">
        <v>933</v>
      </c>
      <c r="BA54" s="14" t="s">
        <v>583</v>
      </c>
    </row>
    <row r="55" spans="1:53" ht="27" customHeight="1">
      <c r="A55" s="14">
        <v>49</v>
      </c>
      <c r="B55" s="14" t="s">
        <v>265</v>
      </c>
      <c r="C55" s="15">
        <v>854</v>
      </c>
      <c r="D55" s="15">
        <v>5</v>
      </c>
      <c r="E55" s="15">
        <v>2400</v>
      </c>
      <c r="F55" s="15">
        <v>20</v>
      </c>
      <c r="G55" s="15">
        <v>1043</v>
      </c>
      <c r="H55" s="15">
        <v>49</v>
      </c>
      <c r="I55" s="15">
        <v>617</v>
      </c>
      <c r="J55" s="15">
        <v>590</v>
      </c>
      <c r="K55" s="15">
        <v>227</v>
      </c>
      <c r="L55" s="15">
        <v>10646</v>
      </c>
      <c r="M55" s="15">
        <v>1665</v>
      </c>
      <c r="N55" s="14" t="s">
        <v>49</v>
      </c>
      <c r="O55" s="15">
        <v>194</v>
      </c>
      <c r="P55" s="15">
        <v>18</v>
      </c>
      <c r="Q55" s="15">
        <v>58</v>
      </c>
      <c r="R55" s="15">
        <v>410</v>
      </c>
      <c r="S55" s="14" t="s">
        <v>49</v>
      </c>
      <c r="T55" s="16">
        <v>110</v>
      </c>
      <c r="U55" s="16">
        <v>15107</v>
      </c>
      <c r="V55" s="16">
        <v>12603</v>
      </c>
      <c r="W55" s="16">
        <v>222</v>
      </c>
      <c r="X55" s="16">
        <v>5788</v>
      </c>
      <c r="Y55" s="17" t="s">
        <v>49</v>
      </c>
      <c r="Z55" s="16">
        <v>27</v>
      </c>
      <c r="AA55" s="16">
        <v>4747</v>
      </c>
      <c r="AB55" s="16">
        <v>188</v>
      </c>
      <c r="AC55" s="16">
        <v>3120</v>
      </c>
      <c r="AD55" s="18" t="s">
        <v>49</v>
      </c>
      <c r="AE55" s="16">
        <v>14</v>
      </c>
      <c r="AF55" s="16">
        <v>2430</v>
      </c>
      <c r="AG55" s="16">
        <v>2305</v>
      </c>
      <c r="AH55" s="16">
        <v>21</v>
      </c>
      <c r="AI55" s="16">
        <v>502</v>
      </c>
      <c r="AJ55" s="16">
        <v>9</v>
      </c>
      <c r="AK55" s="16">
        <v>1025</v>
      </c>
      <c r="AL55" s="16">
        <v>910</v>
      </c>
      <c r="AM55" s="16">
        <v>413</v>
      </c>
      <c r="AN55" s="16">
        <v>285</v>
      </c>
      <c r="AO55" s="16">
        <v>977</v>
      </c>
      <c r="AP55" s="16">
        <v>162337</v>
      </c>
      <c r="AQ55" s="18" t="s">
        <v>49</v>
      </c>
      <c r="AR55" s="15">
        <v>40</v>
      </c>
      <c r="AS55" s="15">
        <v>5481</v>
      </c>
      <c r="AT55" s="15">
        <v>118</v>
      </c>
      <c r="AU55" s="15">
        <v>14.420999999999999</v>
      </c>
      <c r="AV55" s="15">
        <v>998</v>
      </c>
      <c r="AW55" s="15">
        <v>295</v>
      </c>
      <c r="AX55" s="14" t="s">
        <v>49</v>
      </c>
      <c r="AY55" s="15">
        <v>20</v>
      </c>
      <c r="AZ55" s="15">
        <v>7236</v>
      </c>
      <c r="BA55" s="14" t="s">
        <v>49</v>
      </c>
    </row>
    <row r="56" spans="1:53" ht="27" customHeight="1">
      <c r="A56" s="14">
        <v>50</v>
      </c>
      <c r="B56" s="14" t="s">
        <v>266</v>
      </c>
      <c r="C56" s="15">
        <v>2341</v>
      </c>
      <c r="D56" s="15">
        <v>1</v>
      </c>
      <c r="E56" s="15">
        <v>100</v>
      </c>
      <c r="F56" s="15">
        <v>18</v>
      </c>
      <c r="G56" s="15">
        <v>741.86</v>
      </c>
      <c r="H56" s="15">
        <v>114</v>
      </c>
      <c r="I56" s="15">
        <v>1143</v>
      </c>
      <c r="J56" s="15">
        <v>91</v>
      </c>
      <c r="K56" s="15">
        <v>103</v>
      </c>
      <c r="L56" s="15">
        <v>8159</v>
      </c>
      <c r="M56" s="15">
        <v>1196.2</v>
      </c>
      <c r="N56" s="14" t="s">
        <v>582</v>
      </c>
      <c r="O56" s="15">
        <v>30</v>
      </c>
      <c r="P56" s="15">
        <v>25</v>
      </c>
      <c r="Q56" s="15">
        <v>55</v>
      </c>
      <c r="R56" s="15">
        <v>150</v>
      </c>
      <c r="S56" s="14" t="s">
        <v>581</v>
      </c>
      <c r="T56" s="16">
        <v>233</v>
      </c>
      <c r="U56" s="16">
        <v>7385</v>
      </c>
      <c r="V56" s="16">
        <v>23283</v>
      </c>
      <c r="W56" s="16">
        <v>100</v>
      </c>
      <c r="X56" s="16">
        <v>2308</v>
      </c>
      <c r="Y56" s="17" t="s">
        <v>580</v>
      </c>
      <c r="Z56" s="16">
        <v>200</v>
      </c>
      <c r="AA56" s="16">
        <v>9904</v>
      </c>
      <c r="AB56" s="16">
        <v>43</v>
      </c>
      <c r="AC56" s="16">
        <v>1976</v>
      </c>
      <c r="AD56" s="18" t="s">
        <v>579</v>
      </c>
      <c r="AE56" s="16">
        <v>8</v>
      </c>
      <c r="AF56" s="16">
        <v>1777</v>
      </c>
      <c r="AG56" s="16">
        <v>1864</v>
      </c>
      <c r="AH56" s="16">
        <v>26</v>
      </c>
      <c r="AI56" s="16">
        <v>340</v>
      </c>
      <c r="AJ56" s="16">
        <v>9</v>
      </c>
      <c r="AK56" s="16">
        <v>1430</v>
      </c>
      <c r="AL56" s="16">
        <v>197</v>
      </c>
      <c r="AM56" s="16">
        <v>983</v>
      </c>
      <c r="AN56" s="16">
        <v>84</v>
      </c>
      <c r="AO56" s="16">
        <v>237</v>
      </c>
      <c r="AP56" s="16">
        <v>13461</v>
      </c>
      <c r="AQ56" s="18" t="s">
        <v>578</v>
      </c>
      <c r="AR56" s="15">
        <v>11</v>
      </c>
      <c r="AS56" s="15">
        <v>543</v>
      </c>
      <c r="AT56" s="15">
        <v>168</v>
      </c>
      <c r="AU56" s="15">
        <v>24629</v>
      </c>
      <c r="AV56" s="15">
        <v>2907</v>
      </c>
      <c r="AW56" s="15">
        <v>985.9</v>
      </c>
      <c r="AX56" s="14" t="s">
        <v>577</v>
      </c>
      <c r="AY56" s="15">
        <v>2</v>
      </c>
      <c r="AZ56" s="15">
        <v>70</v>
      </c>
      <c r="BA56" s="14" t="s">
        <v>576</v>
      </c>
    </row>
    <row r="57" spans="1:53" ht="27" customHeight="1">
      <c r="A57" s="14">
        <v>51</v>
      </c>
      <c r="B57" s="14" t="s">
        <v>272</v>
      </c>
      <c r="C57" s="15">
        <v>2477</v>
      </c>
      <c r="D57" s="15">
        <v>8</v>
      </c>
      <c r="E57" s="15">
        <v>524</v>
      </c>
      <c r="F57" s="15">
        <v>27</v>
      </c>
      <c r="G57" s="15">
        <v>512</v>
      </c>
      <c r="H57" s="15">
        <v>502</v>
      </c>
      <c r="I57" s="15">
        <v>1533.6</v>
      </c>
      <c r="J57" s="15">
        <v>479</v>
      </c>
      <c r="K57" s="15">
        <v>513</v>
      </c>
      <c r="L57" s="15">
        <v>19903</v>
      </c>
      <c r="M57" s="15">
        <v>1967</v>
      </c>
      <c r="N57" s="14" t="s">
        <v>575</v>
      </c>
      <c r="O57" s="15">
        <v>54</v>
      </c>
      <c r="P57" s="15">
        <v>52</v>
      </c>
      <c r="Q57" s="15">
        <v>77</v>
      </c>
      <c r="R57" s="15">
        <v>65</v>
      </c>
      <c r="S57" s="14" t="s">
        <v>574</v>
      </c>
      <c r="T57" s="16">
        <v>81</v>
      </c>
      <c r="U57" s="16">
        <v>2000</v>
      </c>
      <c r="V57" s="16">
        <v>3685</v>
      </c>
      <c r="W57" s="16">
        <v>68</v>
      </c>
      <c r="X57" s="16">
        <v>1286</v>
      </c>
      <c r="Y57" s="17" t="s">
        <v>573</v>
      </c>
      <c r="Z57" s="16">
        <v>90</v>
      </c>
      <c r="AA57" s="16">
        <v>2968</v>
      </c>
      <c r="AB57" s="16">
        <v>215</v>
      </c>
      <c r="AC57" s="16">
        <v>1845</v>
      </c>
      <c r="AD57" s="18" t="s">
        <v>572</v>
      </c>
      <c r="AE57" s="16">
        <v>0</v>
      </c>
      <c r="AF57" s="16">
        <v>0</v>
      </c>
      <c r="AG57" s="16">
        <v>0</v>
      </c>
      <c r="AH57" s="16">
        <v>33</v>
      </c>
      <c r="AI57" s="16">
        <v>1015</v>
      </c>
      <c r="AJ57" s="16">
        <v>16</v>
      </c>
      <c r="AK57" s="16">
        <v>1472</v>
      </c>
      <c r="AL57" s="16">
        <v>0</v>
      </c>
      <c r="AM57" s="16">
        <v>368</v>
      </c>
      <c r="AN57" s="16">
        <v>14</v>
      </c>
      <c r="AO57" s="16">
        <v>485</v>
      </c>
      <c r="AP57" s="16">
        <v>21157</v>
      </c>
      <c r="AQ57" s="18" t="s">
        <v>571</v>
      </c>
      <c r="AR57" s="15">
        <v>18</v>
      </c>
      <c r="AS57" s="15">
        <v>611</v>
      </c>
      <c r="AT57" s="15">
        <v>315</v>
      </c>
      <c r="AU57" s="15">
        <v>25703</v>
      </c>
      <c r="AV57" s="15">
        <v>2974</v>
      </c>
      <c r="AW57" s="15">
        <v>1461</v>
      </c>
      <c r="AX57" s="14" t="s">
        <v>570</v>
      </c>
      <c r="AY57" s="15">
        <v>21</v>
      </c>
      <c r="AZ57" s="15">
        <v>549</v>
      </c>
      <c r="BA57" s="14" t="s">
        <v>569</v>
      </c>
    </row>
    <row r="58" spans="1:53" ht="27" customHeight="1">
      <c r="A58" s="14">
        <v>52</v>
      </c>
      <c r="B58" s="14" t="s">
        <v>278</v>
      </c>
      <c r="C58" s="15">
        <v>350</v>
      </c>
      <c r="D58" s="15">
        <v>9</v>
      </c>
      <c r="E58" s="15">
        <v>695</v>
      </c>
      <c r="F58" s="15">
        <v>37</v>
      </c>
      <c r="G58" s="15">
        <v>5618</v>
      </c>
      <c r="H58" s="15">
        <v>625</v>
      </c>
      <c r="I58" s="15">
        <v>5878</v>
      </c>
      <c r="J58" s="15">
        <v>435</v>
      </c>
      <c r="K58" s="15">
        <v>456</v>
      </c>
      <c r="L58" s="15">
        <v>13066</v>
      </c>
      <c r="M58" s="15">
        <v>3285</v>
      </c>
      <c r="N58" s="14" t="s">
        <v>568</v>
      </c>
      <c r="O58" s="15">
        <v>95</v>
      </c>
      <c r="P58" s="15">
        <v>254</v>
      </c>
      <c r="Q58" s="15">
        <v>65</v>
      </c>
      <c r="R58" s="15">
        <v>393</v>
      </c>
      <c r="S58" s="14" t="s">
        <v>567</v>
      </c>
      <c r="T58" s="16">
        <v>174</v>
      </c>
      <c r="U58" s="16">
        <v>11032</v>
      </c>
      <c r="V58" s="16">
        <v>21148</v>
      </c>
      <c r="W58" s="16">
        <v>338</v>
      </c>
      <c r="X58" s="16">
        <v>5951</v>
      </c>
      <c r="Y58" s="17" t="s">
        <v>566</v>
      </c>
      <c r="Z58" s="16">
        <v>45</v>
      </c>
      <c r="AA58" s="16">
        <v>2901</v>
      </c>
      <c r="AB58" s="16">
        <v>188</v>
      </c>
      <c r="AC58" s="16">
        <v>2100</v>
      </c>
      <c r="AD58" s="18" t="s">
        <v>565</v>
      </c>
      <c r="AE58" s="16">
        <v>6</v>
      </c>
      <c r="AF58" s="16">
        <v>935</v>
      </c>
      <c r="AG58" s="16">
        <v>549</v>
      </c>
      <c r="AH58" s="16">
        <v>31</v>
      </c>
      <c r="AI58" s="16">
        <v>411</v>
      </c>
      <c r="AJ58" s="16">
        <v>30</v>
      </c>
      <c r="AK58" s="16">
        <v>3869</v>
      </c>
      <c r="AL58" s="16">
        <v>37</v>
      </c>
      <c r="AM58" s="16">
        <v>189</v>
      </c>
      <c r="AN58" s="16">
        <v>10</v>
      </c>
      <c r="AO58" s="16">
        <v>823</v>
      </c>
      <c r="AP58" s="16">
        <v>68815</v>
      </c>
      <c r="AQ58" s="18" t="s">
        <v>564</v>
      </c>
      <c r="AR58" s="15">
        <v>69</v>
      </c>
      <c r="AS58" s="15">
        <v>5116</v>
      </c>
      <c r="AT58" s="15">
        <v>295</v>
      </c>
      <c r="AU58" s="15">
        <v>10560</v>
      </c>
      <c r="AV58" s="15">
        <v>2899</v>
      </c>
      <c r="AW58" s="15">
        <v>1296</v>
      </c>
      <c r="AX58" s="14" t="s">
        <v>563</v>
      </c>
      <c r="AY58" s="15">
        <v>17</v>
      </c>
      <c r="AZ58" s="15">
        <v>3319</v>
      </c>
      <c r="BA58" s="14" t="s">
        <v>562</v>
      </c>
    </row>
    <row r="59" spans="1:53" ht="27" customHeight="1">
      <c r="A59" s="14">
        <v>53</v>
      </c>
      <c r="B59" s="14" t="s">
        <v>284</v>
      </c>
      <c r="C59" s="15">
        <v>398</v>
      </c>
      <c r="D59" s="15">
        <v>0</v>
      </c>
      <c r="E59" s="15">
        <v>0</v>
      </c>
      <c r="F59" s="15">
        <v>7</v>
      </c>
      <c r="G59" s="15">
        <v>157</v>
      </c>
      <c r="H59" s="15">
        <v>84</v>
      </c>
      <c r="I59" s="15">
        <v>409</v>
      </c>
      <c r="J59" s="15">
        <v>149</v>
      </c>
      <c r="K59" s="15">
        <v>119</v>
      </c>
      <c r="L59" s="15">
        <v>4684</v>
      </c>
      <c r="M59" s="15">
        <v>579</v>
      </c>
      <c r="N59" s="14" t="s">
        <v>561</v>
      </c>
      <c r="O59" s="15">
        <v>25</v>
      </c>
      <c r="P59" s="15">
        <v>25</v>
      </c>
      <c r="Q59" s="15">
        <v>40</v>
      </c>
      <c r="R59" s="15">
        <v>74</v>
      </c>
      <c r="S59" s="14" t="s">
        <v>560</v>
      </c>
      <c r="T59" s="16">
        <v>67</v>
      </c>
      <c r="U59" s="16">
        <v>5242</v>
      </c>
      <c r="V59" s="16">
        <v>39144</v>
      </c>
      <c r="W59" s="16">
        <v>91</v>
      </c>
      <c r="X59" s="16">
        <v>1169</v>
      </c>
      <c r="Y59" s="17" t="s">
        <v>559</v>
      </c>
      <c r="Z59" s="16">
        <v>61</v>
      </c>
      <c r="AA59" s="16">
        <v>19181</v>
      </c>
      <c r="AB59" s="16">
        <v>85</v>
      </c>
      <c r="AC59" s="16">
        <v>1145</v>
      </c>
      <c r="AD59" s="18" t="s">
        <v>558</v>
      </c>
      <c r="AE59" s="16">
        <v>0</v>
      </c>
      <c r="AF59" s="16">
        <v>0</v>
      </c>
      <c r="AG59" s="16">
        <v>0</v>
      </c>
      <c r="AH59" s="16">
        <v>30</v>
      </c>
      <c r="AI59" s="16">
        <v>268</v>
      </c>
      <c r="AJ59" s="16">
        <v>23</v>
      </c>
      <c r="AK59" s="16">
        <v>4391</v>
      </c>
      <c r="AL59" s="16">
        <v>0</v>
      </c>
      <c r="AM59" s="16">
        <v>207</v>
      </c>
      <c r="AN59" s="16">
        <v>0</v>
      </c>
      <c r="AO59" s="16">
        <v>14</v>
      </c>
      <c r="AP59" s="16">
        <v>124410</v>
      </c>
      <c r="AQ59" s="18" t="s">
        <v>557</v>
      </c>
      <c r="AR59" s="15">
        <v>12</v>
      </c>
      <c r="AS59" s="15">
        <v>536</v>
      </c>
      <c r="AT59" s="15">
        <v>105</v>
      </c>
      <c r="AU59" s="15">
        <v>34691</v>
      </c>
      <c r="AV59" s="15">
        <v>995</v>
      </c>
      <c r="AW59" s="15">
        <v>504</v>
      </c>
      <c r="AX59" s="14" t="s">
        <v>556</v>
      </c>
      <c r="AY59" s="15">
        <v>11</v>
      </c>
      <c r="AZ59" s="15">
        <v>894</v>
      </c>
      <c r="BA59" s="14" t="s">
        <v>555</v>
      </c>
    </row>
    <row r="60" spans="1:53" ht="27" customHeight="1">
      <c r="A60" s="14">
        <v>54</v>
      </c>
      <c r="B60" s="14" t="s">
        <v>290</v>
      </c>
      <c r="C60" s="15">
        <v>2203</v>
      </c>
      <c r="D60" s="15">
        <v>4</v>
      </c>
      <c r="E60" s="15">
        <v>2000</v>
      </c>
      <c r="F60" s="15">
        <v>92</v>
      </c>
      <c r="G60" s="15">
        <v>1800</v>
      </c>
      <c r="H60" s="15">
        <v>492</v>
      </c>
      <c r="I60" s="15">
        <v>2665</v>
      </c>
      <c r="J60" s="15">
        <v>275</v>
      </c>
      <c r="K60" s="15">
        <v>383</v>
      </c>
      <c r="L60" s="15">
        <v>17789</v>
      </c>
      <c r="M60" s="15">
        <v>1736</v>
      </c>
      <c r="N60" s="20" t="s">
        <v>554</v>
      </c>
      <c r="O60" s="15">
        <v>36</v>
      </c>
      <c r="P60" s="15">
        <v>74</v>
      </c>
      <c r="Q60" s="15">
        <v>54</v>
      </c>
      <c r="R60" s="15">
        <v>202.8</v>
      </c>
      <c r="S60" s="20" t="s">
        <v>553</v>
      </c>
      <c r="T60" s="16">
        <v>129</v>
      </c>
      <c r="U60" s="16">
        <v>6270</v>
      </c>
      <c r="V60" s="16">
        <v>9209</v>
      </c>
      <c r="W60" s="16">
        <v>268</v>
      </c>
      <c r="X60" s="16">
        <v>3997</v>
      </c>
      <c r="Y60" s="21" t="s">
        <v>552</v>
      </c>
      <c r="Z60" s="16">
        <v>45</v>
      </c>
      <c r="AA60" s="16">
        <v>2380</v>
      </c>
      <c r="AB60" s="16">
        <v>256</v>
      </c>
      <c r="AC60" s="16">
        <v>5597</v>
      </c>
      <c r="AD60" s="22" t="s">
        <v>551</v>
      </c>
      <c r="AE60" s="16">
        <v>0</v>
      </c>
      <c r="AF60" s="16">
        <v>0</v>
      </c>
      <c r="AG60" s="16">
        <v>0</v>
      </c>
      <c r="AH60" s="16">
        <v>17</v>
      </c>
      <c r="AI60" s="16">
        <v>316</v>
      </c>
      <c r="AJ60" s="16">
        <v>39</v>
      </c>
      <c r="AK60" s="16">
        <v>3985</v>
      </c>
      <c r="AL60" s="16">
        <v>0</v>
      </c>
      <c r="AM60" s="16">
        <v>181</v>
      </c>
      <c r="AN60" s="16">
        <v>3</v>
      </c>
      <c r="AO60" s="16">
        <v>269</v>
      </c>
      <c r="AP60" s="16">
        <v>38988</v>
      </c>
      <c r="AQ60" s="18" t="s">
        <v>550</v>
      </c>
      <c r="AR60" s="15">
        <v>65</v>
      </c>
      <c r="AS60" s="15">
        <v>1352</v>
      </c>
      <c r="AT60" s="15">
        <v>231</v>
      </c>
      <c r="AU60" s="15">
        <v>12488</v>
      </c>
      <c r="AV60" s="15">
        <v>2970</v>
      </c>
      <c r="AW60" s="15">
        <v>1375.65</v>
      </c>
      <c r="AX60" s="14" t="s">
        <v>549</v>
      </c>
      <c r="AY60" s="15">
        <v>19</v>
      </c>
      <c r="AZ60" s="15">
        <v>1397</v>
      </c>
    </row>
    <row r="61" spans="1:53" ht="27" customHeight="1">
      <c r="A61" s="14">
        <v>55</v>
      </c>
      <c r="B61" s="14" t="s">
        <v>296</v>
      </c>
      <c r="C61" s="15">
        <v>295</v>
      </c>
      <c r="D61" s="15">
        <v>1</v>
      </c>
      <c r="E61" s="15">
        <v>80</v>
      </c>
      <c r="F61" s="15">
        <v>9</v>
      </c>
      <c r="G61" s="15">
        <v>714.9</v>
      </c>
      <c r="H61" s="15">
        <v>17</v>
      </c>
      <c r="I61" s="15">
        <v>2090</v>
      </c>
      <c r="J61" s="15">
        <v>125</v>
      </c>
      <c r="K61" s="15">
        <v>3</v>
      </c>
      <c r="L61" s="15">
        <v>2744</v>
      </c>
      <c r="M61" s="15">
        <v>162</v>
      </c>
      <c r="N61" s="14" t="s">
        <v>548</v>
      </c>
      <c r="O61" s="15">
        <v>20</v>
      </c>
      <c r="P61" s="15">
        <v>1</v>
      </c>
      <c r="Q61" s="15">
        <v>20</v>
      </c>
      <c r="R61" s="15">
        <v>10</v>
      </c>
      <c r="S61" s="14" t="s">
        <v>547</v>
      </c>
      <c r="T61" s="16">
        <v>48</v>
      </c>
      <c r="U61" s="16">
        <v>1814</v>
      </c>
      <c r="V61" s="16">
        <v>3215</v>
      </c>
      <c r="W61" s="16">
        <v>18</v>
      </c>
      <c r="X61" s="16">
        <v>277</v>
      </c>
      <c r="Y61" s="17" t="s">
        <v>546</v>
      </c>
      <c r="Z61" s="16">
        <v>9</v>
      </c>
      <c r="AA61" s="16">
        <v>533</v>
      </c>
      <c r="AB61" s="16">
        <v>65</v>
      </c>
      <c r="AC61" s="16">
        <v>924</v>
      </c>
      <c r="AD61" s="18" t="s">
        <v>545</v>
      </c>
      <c r="AE61" s="16">
        <v>0</v>
      </c>
      <c r="AF61" s="16">
        <v>0</v>
      </c>
      <c r="AG61" s="16">
        <v>0</v>
      </c>
      <c r="AH61" s="16">
        <v>15</v>
      </c>
      <c r="AI61" s="16">
        <v>175</v>
      </c>
      <c r="AJ61" s="16">
        <v>0</v>
      </c>
      <c r="AK61" s="16">
        <v>0</v>
      </c>
      <c r="AL61" s="16">
        <v>67</v>
      </c>
      <c r="AM61" s="16">
        <v>0</v>
      </c>
      <c r="AN61" s="16">
        <v>6</v>
      </c>
      <c r="AO61" s="16">
        <v>75</v>
      </c>
      <c r="AP61" s="16">
        <v>6584</v>
      </c>
      <c r="AQ61" s="18" t="s">
        <v>544</v>
      </c>
      <c r="AR61" s="15">
        <v>7</v>
      </c>
      <c r="AS61" s="15">
        <v>395</v>
      </c>
      <c r="AT61" s="15">
        <v>45</v>
      </c>
      <c r="AU61" s="15">
        <v>1988</v>
      </c>
      <c r="AV61" s="15">
        <v>505</v>
      </c>
      <c r="AW61" s="15">
        <v>122.9</v>
      </c>
      <c r="AX61" s="14" t="s">
        <v>543</v>
      </c>
      <c r="AY61" s="15">
        <v>2</v>
      </c>
      <c r="AZ61" s="15">
        <v>864</v>
      </c>
      <c r="BA61" s="14" t="s">
        <v>542</v>
      </c>
    </row>
    <row r="62" spans="1:53" ht="27" customHeight="1">
      <c r="A62" s="14">
        <v>56</v>
      </c>
      <c r="B62" s="14" t="s">
        <v>301</v>
      </c>
      <c r="C62" s="15">
        <v>150</v>
      </c>
      <c r="D62" s="15">
        <v>2</v>
      </c>
      <c r="E62" s="15">
        <v>180</v>
      </c>
      <c r="F62" s="15">
        <v>17</v>
      </c>
      <c r="G62" s="15">
        <v>1800</v>
      </c>
      <c r="H62" s="15">
        <v>65</v>
      </c>
      <c r="I62" s="15">
        <v>488</v>
      </c>
      <c r="J62" s="15">
        <v>79</v>
      </c>
      <c r="K62" s="15">
        <v>65</v>
      </c>
      <c r="L62" s="15">
        <v>3050</v>
      </c>
      <c r="M62" s="15">
        <v>606.5</v>
      </c>
      <c r="N62" s="14" t="s">
        <v>541</v>
      </c>
      <c r="O62" s="15">
        <v>24</v>
      </c>
      <c r="P62" s="15">
        <v>19</v>
      </c>
      <c r="Q62" s="15">
        <v>9</v>
      </c>
      <c r="R62" s="15">
        <v>30</v>
      </c>
      <c r="S62" s="14" t="s">
        <v>540</v>
      </c>
      <c r="T62" s="16">
        <v>82</v>
      </c>
      <c r="U62" s="16">
        <v>2500</v>
      </c>
      <c r="V62" s="16">
        <v>7196</v>
      </c>
      <c r="W62" s="16">
        <v>91</v>
      </c>
      <c r="X62" s="16">
        <v>1498</v>
      </c>
      <c r="Y62" s="17" t="s">
        <v>539</v>
      </c>
      <c r="Z62" s="16">
        <v>14</v>
      </c>
      <c r="AA62" s="16">
        <v>1913</v>
      </c>
      <c r="AB62" s="16">
        <v>40</v>
      </c>
      <c r="AC62" s="16">
        <v>980</v>
      </c>
      <c r="AD62" s="18" t="s">
        <v>538</v>
      </c>
      <c r="AE62" s="16">
        <v>0</v>
      </c>
      <c r="AF62" s="16">
        <v>0</v>
      </c>
      <c r="AG62" s="16">
        <v>0</v>
      </c>
      <c r="AH62" s="16">
        <v>5</v>
      </c>
      <c r="AI62" s="16">
        <v>310</v>
      </c>
      <c r="AJ62" s="16">
        <v>5</v>
      </c>
      <c r="AK62" s="16">
        <v>285</v>
      </c>
      <c r="AL62" s="16">
        <v>10</v>
      </c>
      <c r="AM62" s="16">
        <v>55</v>
      </c>
      <c r="AN62" s="16">
        <v>0</v>
      </c>
      <c r="AO62" s="16">
        <v>87</v>
      </c>
      <c r="AP62" s="16">
        <v>3376</v>
      </c>
      <c r="AQ62" s="18" t="s">
        <v>537</v>
      </c>
      <c r="AR62" s="15">
        <v>19</v>
      </c>
      <c r="AS62" s="15">
        <v>615</v>
      </c>
      <c r="AT62" s="15">
        <v>13</v>
      </c>
      <c r="AU62" s="15">
        <v>1645</v>
      </c>
      <c r="AV62" s="15">
        <v>958</v>
      </c>
      <c r="AW62" s="15">
        <v>267</v>
      </c>
      <c r="AX62" s="14" t="s">
        <v>536</v>
      </c>
      <c r="AY62" s="15">
        <v>23</v>
      </c>
      <c r="AZ62" s="15">
        <v>1045</v>
      </c>
      <c r="BA62" s="14" t="s">
        <v>535</v>
      </c>
    </row>
    <row r="63" spans="1:53" ht="27" customHeight="1">
      <c r="A63" s="14">
        <v>57</v>
      </c>
      <c r="B63" s="14" t="s">
        <v>307</v>
      </c>
      <c r="C63" s="15">
        <v>750</v>
      </c>
      <c r="D63" s="15">
        <v>0</v>
      </c>
      <c r="E63" s="15">
        <v>0</v>
      </c>
      <c r="F63" s="15">
        <v>16</v>
      </c>
      <c r="G63" s="15">
        <v>1189</v>
      </c>
      <c r="H63" s="15">
        <v>247</v>
      </c>
      <c r="I63" s="15">
        <v>1191</v>
      </c>
      <c r="J63" s="15">
        <v>17</v>
      </c>
      <c r="K63" s="15">
        <v>20</v>
      </c>
      <c r="L63" s="15">
        <v>669</v>
      </c>
      <c r="M63" s="15">
        <v>295</v>
      </c>
      <c r="N63" s="14" t="s">
        <v>534</v>
      </c>
      <c r="O63" s="15">
        <v>152</v>
      </c>
      <c r="P63" s="15">
        <v>129</v>
      </c>
      <c r="Q63" s="15">
        <v>259</v>
      </c>
      <c r="R63" s="15">
        <v>1232</v>
      </c>
      <c r="S63" s="14" t="s">
        <v>533</v>
      </c>
      <c r="T63" s="16">
        <v>567</v>
      </c>
      <c r="U63" s="16">
        <v>5331</v>
      </c>
      <c r="V63" s="16">
        <v>50652</v>
      </c>
      <c r="W63" s="16">
        <v>105</v>
      </c>
      <c r="X63" s="16">
        <v>3419</v>
      </c>
      <c r="Y63" s="17" t="s">
        <v>532</v>
      </c>
      <c r="Z63" s="16">
        <v>31</v>
      </c>
      <c r="AA63" s="16">
        <v>1990</v>
      </c>
      <c r="AB63" s="16">
        <v>87</v>
      </c>
      <c r="AC63" s="16">
        <v>1343</v>
      </c>
      <c r="AD63" s="18" t="s">
        <v>531</v>
      </c>
      <c r="AE63" s="16">
        <v>0</v>
      </c>
      <c r="AF63" s="16">
        <v>0</v>
      </c>
      <c r="AG63" s="16">
        <v>0</v>
      </c>
      <c r="AH63" s="16">
        <v>10</v>
      </c>
      <c r="AI63" s="16">
        <v>352</v>
      </c>
      <c r="AJ63" s="16">
        <v>13</v>
      </c>
      <c r="AK63" s="16">
        <v>1898</v>
      </c>
      <c r="AL63" s="16">
        <v>0</v>
      </c>
      <c r="AM63" s="16">
        <v>100</v>
      </c>
      <c r="AN63" s="16">
        <v>0</v>
      </c>
      <c r="AO63" s="16">
        <v>703</v>
      </c>
      <c r="AP63" s="16">
        <v>62258</v>
      </c>
      <c r="AQ63" s="18" t="s">
        <v>530</v>
      </c>
      <c r="AR63" s="15">
        <v>25</v>
      </c>
      <c r="AS63" s="15">
        <v>3760</v>
      </c>
      <c r="AT63" s="15">
        <v>63</v>
      </c>
      <c r="AU63" s="15">
        <v>10659</v>
      </c>
      <c r="AV63" s="15">
        <v>1652</v>
      </c>
      <c r="AW63" s="15">
        <v>572.5</v>
      </c>
      <c r="AX63" s="14" t="s">
        <v>529</v>
      </c>
      <c r="AY63" s="15">
        <v>28</v>
      </c>
      <c r="AZ63" s="15">
        <v>655</v>
      </c>
      <c r="BA63" s="14" t="s">
        <v>528</v>
      </c>
    </row>
    <row r="64" spans="1:53" ht="27" customHeight="1">
      <c r="A64" s="14">
        <v>58</v>
      </c>
      <c r="B64" s="14" t="s">
        <v>313</v>
      </c>
      <c r="C64" s="15">
        <v>407</v>
      </c>
      <c r="D64" s="15">
        <v>0</v>
      </c>
      <c r="E64" s="15">
        <v>0</v>
      </c>
      <c r="F64" s="15">
        <v>3</v>
      </c>
      <c r="G64" s="15">
        <v>12</v>
      </c>
      <c r="H64" s="15">
        <v>44</v>
      </c>
      <c r="I64" s="15">
        <v>263</v>
      </c>
      <c r="J64" s="15">
        <v>51</v>
      </c>
      <c r="K64" s="15">
        <v>22</v>
      </c>
      <c r="L64" s="15">
        <v>4919</v>
      </c>
      <c r="M64" s="15">
        <v>334</v>
      </c>
      <c r="N64" s="20" t="s">
        <v>527</v>
      </c>
      <c r="O64" s="15">
        <v>29</v>
      </c>
      <c r="P64" s="15">
        <v>6</v>
      </c>
      <c r="Q64" s="15">
        <v>14</v>
      </c>
      <c r="R64" s="15">
        <v>98</v>
      </c>
      <c r="S64" s="20" t="s">
        <v>526</v>
      </c>
      <c r="T64" s="16">
        <v>99</v>
      </c>
      <c r="U64" s="16">
        <v>2190</v>
      </c>
      <c r="V64" s="16">
        <v>7700</v>
      </c>
      <c r="W64" s="16">
        <v>62</v>
      </c>
      <c r="X64" s="16">
        <v>3398</v>
      </c>
      <c r="Y64" s="21" t="s">
        <v>525</v>
      </c>
      <c r="Z64" s="16">
        <v>101</v>
      </c>
      <c r="AA64" s="16">
        <v>6929</v>
      </c>
      <c r="AB64" s="16">
        <v>42</v>
      </c>
      <c r="AC64" s="16">
        <v>2496</v>
      </c>
      <c r="AD64" s="22" t="s">
        <v>524</v>
      </c>
      <c r="AE64" s="16">
        <v>3</v>
      </c>
      <c r="AF64" s="16">
        <v>158</v>
      </c>
      <c r="AG64" s="16">
        <v>142</v>
      </c>
      <c r="AH64" s="16">
        <v>6</v>
      </c>
      <c r="AI64" s="16">
        <v>287</v>
      </c>
      <c r="AJ64" s="16">
        <v>6</v>
      </c>
      <c r="AK64" s="16">
        <v>1000</v>
      </c>
      <c r="AL64" s="16">
        <v>45</v>
      </c>
      <c r="AM64" s="16">
        <v>38</v>
      </c>
      <c r="AN64" s="16">
        <v>7</v>
      </c>
      <c r="AO64" s="16">
        <v>103</v>
      </c>
      <c r="AP64" s="16">
        <v>2842</v>
      </c>
      <c r="AQ64" s="18" t="s">
        <v>523</v>
      </c>
      <c r="AR64" s="15">
        <v>28</v>
      </c>
      <c r="AS64" s="15">
        <v>1507</v>
      </c>
      <c r="AT64" s="15">
        <v>761</v>
      </c>
      <c r="AU64" s="15">
        <v>32546</v>
      </c>
      <c r="AV64" s="15">
        <v>3132</v>
      </c>
      <c r="AW64" s="15">
        <v>1155.5</v>
      </c>
      <c r="AX64" s="20" t="s">
        <v>522</v>
      </c>
      <c r="AY64" s="15">
        <v>25</v>
      </c>
      <c r="AZ64" s="15">
        <v>428</v>
      </c>
      <c r="BA64" s="20" t="s">
        <v>521</v>
      </c>
    </row>
    <row r="65" spans="1:53" ht="27" customHeight="1">
      <c r="A65" s="14">
        <v>59</v>
      </c>
      <c r="B65" s="14" t="s">
        <v>319</v>
      </c>
      <c r="C65" s="15">
        <v>150</v>
      </c>
      <c r="D65" s="15">
        <v>78</v>
      </c>
      <c r="E65" s="15">
        <v>460</v>
      </c>
      <c r="F65" s="15">
        <v>154</v>
      </c>
      <c r="G65" s="15">
        <v>460</v>
      </c>
      <c r="H65" s="15">
        <v>15</v>
      </c>
      <c r="I65" s="15">
        <v>120</v>
      </c>
      <c r="J65" s="15">
        <v>14</v>
      </c>
      <c r="K65" s="15">
        <v>7</v>
      </c>
      <c r="L65" s="15">
        <v>7527</v>
      </c>
      <c r="M65" s="15">
        <v>1458</v>
      </c>
      <c r="N65" s="14" t="s">
        <v>49</v>
      </c>
      <c r="O65" s="15">
        <v>20</v>
      </c>
      <c r="P65" s="15">
        <v>15</v>
      </c>
      <c r="Q65" s="15">
        <v>15</v>
      </c>
      <c r="R65" s="15">
        <v>468</v>
      </c>
      <c r="S65" s="14" t="s">
        <v>49</v>
      </c>
      <c r="T65" s="16">
        <v>12</v>
      </c>
      <c r="U65" s="16">
        <v>586</v>
      </c>
      <c r="V65" s="16">
        <v>2648</v>
      </c>
      <c r="W65" s="16">
        <v>14</v>
      </c>
      <c r="X65" s="16">
        <v>2785</v>
      </c>
      <c r="Y65" s="17" t="s">
        <v>49</v>
      </c>
      <c r="Z65" s="16">
        <v>5</v>
      </c>
      <c r="AA65" s="16">
        <v>1584</v>
      </c>
      <c r="AB65" s="16">
        <v>13</v>
      </c>
      <c r="AC65" s="16">
        <v>1642</v>
      </c>
      <c r="AD65" s="18" t="s">
        <v>49</v>
      </c>
      <c r="AE65" s="16">
        <v>1</v>
      </c>
      <c r="AF65" s="16">
        <v>248</v>
      </c>
      <c r="AG65" s="16">
        <v>3540</v>
      </c>
      <c r="AH65" s="16">
        <v>4</v>
      </c>
      <c r="AI65" s="16">
        <v>150</v>
      </c>
      <c r="AJ65" s="16">
        <v>4</v>
      </c>
      <c r="AK65" s="16">
        <v>1450</v>
      </c>
      <c r="AL65" s="16">
        <v>580</v>
      </c>
      <c r="AM65" s="16">
        <v>0</v>
      </c>
      <c r="AN65" s="16">
        <v>0</v>
      </c>
      <c r="AO65" s="16">
        <v>40</v>
      </c>
      <c r="AP65" s="16">
        <v>7518</v>
      </c>
      <c r="AQ65" s="18" t="s">
        <v>49</v>
      </c>
      <c r="AR65" s="15">
        <v>24</v>
      </c>
      <c r="AS65" s="15">
        <v>548</v>
      </c>
      <c r="AT65" s="15">
        <v>4</v>
      </c>
      <c r="AU65" s="15">
        <v>1244</v>
      </c>
      <c r="AV65" s="15">
        <v>475</v>
      </c>
      <c r="AW65" s="15">
        <v>756</v>
      </c>
      <c r="AX65" s="14" t="s">
        <v>49</v>
      </c>
      <c r="AY65" s="15">
        <v>0</v>
      </c>
      <c r="AZ65" s="15">
        <v>0</v>
      </c>
      <c r="BA65" s="14" t="s">
        <v>520</v>
      </c>
    </row>
    <row r="66" spans="1:53" ht="27" customHeight="1">
      <c r="A66" s="14">
        <v>60</v>
      </c>
      <c r="B66" s="14" t="s">
        <v>321</v>
      </c>
      <c r="C66" s="15">
        <v>200</v>
      </c>
      <c r="D66" s="15">
        <v>1</v>
      </c>
      <c r="E66" s="15">
        <v>100</v>
      </c>
      <c r="F66" s="15">
        <v>17</v>
      </c>
      <c r="G66" s="15">
        <v>65</v>
      </c>
      <c r="H66" s="15">
        <v>59</v>
      </c>
      <c r="I66" s="15">
        <v>79.5</v>
      </c>
      <c r="J66" s="15">
        <v>9</v>
      </c>
      <c r="K66" s="15">
        <v>9</v>
      </c>
      <c r="L66" s="15">
        <v>280</v>
      </c>
      <c r="M66" s="15">
        <v>90000</v>
      </c>
      <c r="N66" s="14" t="s">
        <v>519</v>
      </c>
      <c r="O66" s="15">
        <v>9</v>
      </c>
      <c r="P66" s="15">
        <v>12</v>
      </c>
      <c r="Q66" s="15">
        <v>40</v>
      </c>
      <c r="R66" s="15">
        <v>22000</v>
      </c>
      <c r="S66" s="14" t="s">
        <v>518</v>
      </c>
      <c r="T66" s="16">
        <v>45</v>
      </c>
      <c r="U66" s="16">
        <v>900</v>
      </c>
      <c r="V66" s="16">
        <v>4500</v>
      </c>
      <c r="W66" s="16">
        <v>9</v>
      </c>
      <c r="X66" s="16">
        <v>135</v>
      </c>
      <c r="Y66" s="17" t="s">
        <v>517</v>
      </c>
      <c r="Z66" s="16">
        <v>70</v>
      </c>
      <c r="AA66" s="16">
        <v>4300</v>
      </c>
      <c r="AB66" s="16">
        <v>37</v>
      </c>
      <c r="AC66" s="16">
        <v>850</v>
      </c>
      <c r="AD66" s="18" t="s">
        <v>516</v>
      </c>
      <c r="AE66" s="16">
        <v>9</v>
      </c>
      <c r="AF66" s="16">
        <v>1000</v>
      </c>
      <c r="AG66" s="16">
        <v>504</v>
      </c>
      <c r="AH66" s="16">
        <v>9</v>
      </c>
      <c r="AI66" s="16">
        <v>450</v>
      </c>
      <c r="AJ66" s="16">
        <v>12</v>
      </c>
      <c r="AK66" s="16">
        <v>890</v>
      </c>
      <c r="AL66" s="16">
        <v>0</v>
      </c>
      <c r="AM66" s="16">
        <v>30</v>
      </c>
      <c r="AN66" s="16">
        <v>5</v>
      </c>
      <c r="AO66" s="16">
        <v>200</v>
      </c>
      <c r="AP66" s="16">
        <v>4800</v>
      </c>
      <c r="AQ66" s="18" t="s">
        <v>515</v>
      </c>
      <c r="AR66" s="15">
        <v>39</v>
      </c>
      <c r="AS66" s="15">
        <v>1200</v>
      </c>
      <c r="AT66" s="15">
        <v>9</v>
      </c>
      <c r="AU66" s="15">
        <v>750</v>
      </c>
      <c r="AV66" s="15">
        <v>1800</v>
      </c>
      <c r="AW66" s="15">
        <v>1500000</v>
      </c>
      <c r="AX66" s="14" t="s">
        <v>514</v>
      </c>
      <c r="AY66" s="15">
        <v>9</v>
      </c>
      <c r="AZ66" s="15">
        <v>690</v>
      </c>
      <c r="BA66" s="14" t="s">
        <v>513</v>
      </c>
    </row>
    <row r="67" spans="1:53" ht="27" customHeight="1">
      <c r="A67" s="14">
        <v>61</v>
      </c>
      <c r="B67" s="14" t="s">
        <v>327</v>
      </c>
      <c r="C67" s="15">
        <v>126</v>
      </c>
      <c r="D67" s="15">
        <v>0</v>
      </c>
      <c r="E67" s="15">
        <v>0</v>
      </c>
      <c r="F67" s="15">
        <v>20</v>
      </c>
      <c r="G67" s="15">
        <v>653</v>
      </c>
      <c r="H67" s="15">
        <v>227</v>
      </c>
      <c r="I67" s="15">
        <v>674</v>
      </c>
      <c r="J67" s="15">
        <v>17</v>
      </c>
      <c r="K67" s="15">
        <v>90</v>
      </c>
      <c r="L67" s="15">
        <v>690</v>
      </c>
      <c r="M67" s="15">
        <v>745</v>
      </c>
      <c r="N67" s="14" t="s">
        <v>512</v>
      </c>
      <c r="O67" s="15">
        <v>14</v>
      </c>
      <c r="P67" s="15">
        <v>455</v>
      </c>
      <c r="Q67" s="15">
        <v>2</v>
      </c>
      <c r="R67" s="15">
        <v>208</v>
      </c>
      <c r="S67" s="14" t="s">
        <v>49</v>
      </c>
      <c r="T67" s="16">
        <v>35</v>
      </c>
      <c r="U67" s="16">
        <v>628</v>
      </c>
      <c r="V67" s="16">
        <v>2005</v>
      </c>
      <c r="W67" s="16">
        <v>16</v>
      </c>
      <c r="X67" s="16">
        <v>118</v>
      </c>
      <c r="Y67" s="17" t="s">
        <v>49</v>
      </c>
      <c r="Z67" s="16">
        <v>4</v>
      </c>
      <c r="AA67" s="16">
        <v>220</v>
      </c>
      <c r="AB67" s="16">
        <v>8</v>
      </c>
      <c r="AC67" s="16">
        <v>258</v>
      </c>
      <c r="AD67" s="18" t="s">
        <v>49</v>
      </c>
      <c r="AE67" s="16">
        <v>1</v>
      </c>
      <c r="AF67" s="16">
        <v>148</v>
      </c>
      <c r="AG67" s="16">
        <v>133</v>
      </c>
      <c r="AH67" s="16">
        <v>6</v>
      </c>
      <c r="AI67" s="16">
        <v>168</v>
      </c>
      <c r="AJ67" s="16">
        <v>6</v>
      </c>
      <c r="AK67" s="16">
        <v>1200</v>
      </c>
      <c r="AL67" s="16">
        <v>0</v>
      </c>
      <c r="AM67" s="16">
        <v>28</v>
      </c>
      <c r="AN67" s="16">
        <v>0</v>
      </c>
      <c r="AO67" s="16">
        <v>6</v>
      </c>
      <c r="AP67" s="16">
        <v>350</v>
      </c>
      <c r="AQ67" s="18" t="s">
        <v>49</v>
      </c>
      <c r="AR67" s="15">
        <v>6</v>
      </c>
      <c r="AS67" s="15">
        <v>112</v>
      </c>
      <c r="AT67" s="15">
        <v>3</v>
      </c>
      <c r="AU67" s="15">
        <v>198</v>
      </c>
      <c r="AV67" s="15">
        <v>55</v>
      </c>
      <c r="AW67" s="15">
        <v>28</v>
      </c>
      <c r="AX67" s="14" t="s">
        <v>49</v>
      </c>
      <c r="AY67" s="15">
        <v>5</v>
      </c>
      <c r="AZ67" s="15">
        <v>154</v>
      </c>
      <c r="BA67" s="14" t="s">
        <v>49</v>
      </c>
    </row>
    <row r="68" spans="1:53" ht="27" customHeight="1">
      <c r="A68" s="14">
        <v>62</v>
      </c>
      <c r="B68" s="14" t="s">
        <v>328</v>
      </c>
      <c r="C68" s="15">
        <v>581</v>
      </c>
      <c r="D68" s="15">
        <v>5</v>
      </c>
      <c r="E68" s="15">
        <v>450</v>
      </c>
      <c r="F68" s="15">
        <v>16</v>
      </c>
      <c r="G68" s="15">
        <v>364</v>
      </c>
      <c r="H68" s="15">
        <v>144</v>
      </c>
      <c r="I68" s="15">
        <v>915</v>
      </c>
      <c r="J68" s="15">
        <v>126</v>
      </c>
      <c r="K68" s="15">
        <v>283</v>
      </c>
      <c r="L68" s="15">
        <v>6570</v>
      </c>
      <c r="M68" s="15">
        <v>1037</v>
      </c>
      <c r="N68" s="14" t="s">
        <v>49</v>
      </c>
      <c r="O68" s="15">
        <v>37</v>
      </c>
      <c r="P68" s="15">
        <v>44</v>
      </c>
      <c r="Q68" s="15">
        <v>57</v>
      </c>
      <c r="R68" s="15">
        <v>139</v>
      </c>
      <c r="S68" s="14" t="s">
        <v>49</v>
      </c>
      <c r="T68" s="16">
        <v>115</v>
      </c>
      <c r="U68" s="16">
        <v>4761</v>
      </c>
      <c r="V68" s="16">
        <v>14678</v>
      </c>
      <c r="W68" s="16">
        <v>79</v>
      </c>
      <c r="X68" s="16">
        <v>2491</v>
      </c>
      <c r="Y68" s="17" t="s">
        <v>49</v>
      </c>
      <c r="Z68" s="16">
        <v>127</v>
      </c>
      <c r="AA68" s="16">
        <v>9888</v>
      </c>
      <c r="AB68" s="16">
        <v>36</v>
      </c>
      <c r="AC68" s="16">
        <v>54815</v>
      </c>
      <c r="AD68" s="18" t="s">
        <v>49</v>
      </c>
      <c r="AE68" s="16">
        <v>7</v>
      </c>
      <c r="AF68" s="16">
        <v>2053</v>
      </c>
      <c r="AG68" s="16">
        <v>1995</v>
      </c>
      <c r="AH68" s="16">
        <v>9</v>
      </c>
      <c r="AI68" s="16">
        <v>385</v>
      </c>
      <c r="AJ68" s="16">
        <v>6</v>
      </c>
      <c r="AK68" s="16">
        <v>1810</v>
      </c>
      <c r="AL68" s="16">
        <v>0</v>
      </c>
      <c r="AM68" s="16">
        <v>407</v>
      </c>
      <c r="AN68" s="16">
        <v>4</v>
      </c>
      <c r="AO68" s="16">
        <v>339</v>
      </c>
      <c r="AP68" s="16">
        <v>48584</v>
      </c>
      <c r="AQ68" s="18" t="s">
        <v>49</v>
      </c>
      <c r="AR68" s="15">
        <v>24</v>
      </c>
      <c r="AS68" s="15">
        <v>428</v>
      </c>
      <c r="AT68" s="15">
        <v>105</v>
      </c>
      <c r="AU68" s="15">
        <v>5828</v>
      </c>
      <c r="AV68" s="15">
        <v>497</v>
      </c>
      <c r="AW68" s="15">
        <v>292</v>
      </c>
      <c r="AX68" s="14" t="s">
        <v>49</v>
      </c>
      <c r="AY68" s="15">
        <v>19</v>
      </c>
      <c r="AZ68" s="15">
        <v>1308</v>
      </c>
      <c r="BA68" s="14" t="s">
        <v>49</v>
      </c>
    </row>
    <row r="69" spans="1:53" ht="27" customHeight="1">
      <c r="A69" s="14">
        <v>63</v>
      </c>
      <c r="B69" s="14" t="s">
        <v>333</v>
      </c>
      <c r="C69" s="15">
        <v>812</v>
      </c>
      <c r="D69" s="15">
        <v>5</v>
      </c>
      <c r="E69" s="15">
        <v>1150.3</v>
      </c>
      <c r="F69" s="15">
        <v>22</v>
      </c>
      <c r="G69" s="15">
        <v>564</v>
      </c>
      <c r="H69" s="15">
        <v>215</v>
      </c>
      <c r="I69" s="15">
        <v>424</v>
      </c>
      <c r="J69" s="15">
        <v>192</v>
      </c>
      <c r="K69" s="15">
        <v>36</v>
      </c>
      <c r="L69" s="15">
        <v>4887</v>
      </c>
      <c r="M69" s="15">
        <v>4196</v>
      </c>
      <c r="N69" s="20" t="s">
        <v>369</v>
      </c>
      <c r="O69" s="15">
        <v>82</v>
      </c>
      <c r="P69" s="15">
        <v>16</v>
      </c>
      <c r="Q69" s="15">
        <v>72</v>
      </c>
      <c r="R69" s="15">
        <v>189</v>
      </c>
      <c r="S69" s="20" t="s">
        <v>511</v>
      </c>
      <c r="T69" s="16">
        <v>71</v>
      </c>
      <c r="U69" s="16">
        <v>3212</v>
      </c>
      <c r="V69" s="16">
        <v>9745</v>
      </c>
      <c r="W69" s="16">
        <v>107</v>
      </c>
      <c r="X69" s="16">
        <v>3251</v>
      </c>
      <c r="Y69" s="21" t="s">
        <v>510</v>
      </c>
      <c r="Z69" s="16">
        <v>239</v>
      </c>
      <c r="AA69" s="16">
        <v>1611</v>
      </c>
      <c r="AB69" s="16">
        <v>70</v>
      </c>
      <c r="AC69" s="16">
        <v>718</v>
      </c>
      <c r="AD69" s="18" t="s">
        <v>509</v>
      </c>
      <c r="AE69" s="16">
        <v>8</v>
      </c>
      <c r="AF69" s="16">
        <v>1548</v>
      </c>
      <c r="AG69" s="16">
        <v>1144</v>
      </c>
      <c r="AH69" s="16">
        <v>26</v>
      </c>
      <c r="AI69" s="16">
        <v>687</v>
      </c>
      <c r="AJ69" s="16">
        <v>68</v>
      </c>
      <c r="AK69" s="16">
        <v>2074</v>
      </c>
      <c r="AL69" s="16">
        <v>0</v>
      </c>
      <c r="AM69" s="16">
        <v>204</v>
      </c>
      <c r="AN69" s="16">
        <v>16</v>
      </c>
      <c r="AO69" s="16">
        <v>298</v>
      </c>
      <c r="AP69" s="16">
        <v>36809</v>
      </c>
      <c r="AQ69" s="22" t="s">
        <v>508</v>
      </c>
      <c r="AR69" s="15">
        <v>2</v>
      </c>
      <c r="AS69" s="15">
        <v>70</v>
      </c>
      <c r="AT69" s="15">
        <v>34</v>
      </c>
      <c r="AU69" s="15">
        <v>4414</v>
      </c>
      <c r="AV69" s="15">
        <v>2148</v>
      </c>
      <c r="AW69" s="15">
        <v>1979954</v>
      </c>
      <c r="AX69" s="20" t="s">
        <v>507</v>
      </c>
      <c r="AY69" s="15">
        <v>23</v>
      </c>
      <c r="AZ69" s="15">
        <v>2668</v>
      </c>
      <c r="BA69" s="20" t="s">
        <v>506</v>
      </c>
    </row>
    <row r="70" spans="1:53" ht="27" customHeight="1">
      <c r="A70" s="14">
        <v>64</v>
      </c>
      <c r="B70" s="14" t="s">
        <v>339</v>
      </c>
      <c r="C70" s="15">
        <v>50</v>
      </c>
      <c r="D70" s="15">
        <v>1</v>
      </c>
      <c r="E70" s="15">
        <v>80</v>
      </c>
      <c r="F70" s="15">
        <v>118</v>
      </c>
      <c r="G70" s="15">
        <v>1800</v>
      </c>
      <c r="H70" s="15">
        <v>282</v>
      </c>
      <c r="I70" s="15">
        <v>2000</v>
      </c>
      <c r="J70" s="15">
        <v>336</v>
      </c>
      <c r="K70" s="15">
        <v>56</v>
      </c>
      <c r="L70" s="15">
        <v>100300</v>
      </c>
      <c r="M70" s="15">
        <v>1700</v>
      </c>
      <c r="O70" s="15">
        <v>19</v>
      </c>
      <c r="P70" s="15">
        <v>7</v>
      </c>
      <c r="Q70" s="15">
        <v>14</v>
      </c>
      <c r="R70" s="15">
        <v>70</v>
      </c>
      <c r="T70" s="16">
        <v>122</v>
      </c>
      <c r="U70" s="16">
        <v>19300</v>
      </c>
      <c r="V70" s="16">
        <v>41700</v>
      </c>
      <c r="W70" s="16">
        <v>67</v>
      </c>
      <c r="X70" s="16">
        <v>10400</v>
      </c>
      <c r="Z70" s="16">
        <v>144</v>
      </c>
      <c r="AA70" s="16">
        <v>32000</v>
      </c>
      <c r="AB70" s="16">
        <v>104</v>
      </c>
      <c r="AC70" s="16">
        <v>6900</v>
      </c>
      <c r="AE70" s="16">
        <v>66</v>
      </c>
      <c r="AF70" s="16">
        <v>8600</v>
      </c>
      <c r="AG70" s="16">
        <v>5000</v>
      </c>
      <c r="AH70" s="16">
        <v>114</v>
      </c>
      <c r="AI70" s="16">
        <v>6300</v>
      </c>
      <c r="AJ70" s="16">
        <v>3216</v>
      </c>
      <c r="AK70" s="16">
        <v>9800</v>
      </c>
      <c r="AL70" s="16">
        <v>258</v>
      </c>
      <c r="AM70" s="16">
        <v>1250</v>
      </c>
      <c r="AN70" s="16">
        <v>13</v>
      </c>
      <c r="AO70" s="16">
        <v>28</v>
      </c>
      <c r="AP70" s="16">
        <v>2600</v>
      </c>
      <c r="AQ70" s="18" t="s">
        <v>505</v>
      </c>
      <c r="AR70" s="15">
        <v>3</v>
      </c>
      <c r="AS70" s="15">
        <v>180</v>
      </c>
      <c r="AT70" s="15">
        <v>172</v>
      </c>
      <c r="AU70" s="15">
        <v>15000</v>
      </c>
      <c r="AV70" s="15">
        <v>280</v>
      </c>
      <c r="AW70" s="15">
        <v>280</v>
      </c>
      <c r="AX70" s="14" t="s">
        <v>49</v>
      </c>
      <c r="AY70" s="15">
        <v>26</v>
      </c>
      <c r="AZ70" s="15">
        <v>1010</v>
      </c>
    </row>
    <row r="71" spans="1:53" ht="27" customHeight="1">
      <c r="A71" s="14">
        <v>65</v>
      </c>
      <c r="B71" s="14" t="s">
        <v>343</v>
      </c>
      <c r="C71" s="13">
        <f t="shared" ref="C71:C73" si="0">SUM(C3:C70)</f>
        <v>79742</v>
      </c>
      <c r="D71" s="15">
        <v>4</v>
      </c>
      <c r="E71" s="15">
        <v>2000</v>
      </c>
      <c r="F71" s="15">
        <v>25</v>
      </c>
      <c r="G71" s="15">
        <v>840</v>
      </c>
      <c r="H71" s="15">
        <v>300</v>
      </c>
      <c r="I71" s="15">
        <v>3500</v>
      </c>
      <c r="J71" s="15">
        <v>16</v>
      </c>
      <c r="K71" s="15">
        <v>22</v>
      </c>
      <c r="L71" s="15">
        <v>2350</v>
      </c>
      <c r="M71" s="15">
        <v>600</v>
      </c>
      <c r="N71" s="20" t="s">
        <v>504</v>
      </c>
      <c r="O71" s="15">
        <v>55</v>
      </c>
      <c r="P71" s="15">
        <v>90</v>
      </c>
      <c r="Q71" s="15">
        <v>1</v>
      </c>
      <c r="R71" s="15">
        <v>200</v>
      </c>
      <c r="S71" s="20" t="s">
        <v>503</v>
      </c>
      <c r="T71" s="16">
        <v>5</v>
      </c>
      <c r="U71" s="16">
        <v>750</v>
      </c>
      <c r="V71" s="16">
        <v>1200</v>
      </c>
      <c r="W71" s="16">
        <v>13</v>
      </c>
      <c r="X71" s="16">
        <v>3260</v>
      </c>
      <c r="Y71" s="21" t="s">
        <v>502</v>
      </c>
      <c r="Z71" s="16">
        <v>63</v>
      </c>
      <c r="AA71" s="16">
        <v>1250</v>
      </c>
      <c r="AB71" s="16">
        <v>25</v>
      </c>
      <c r="AC71" s="16">
        <v>1650</v>
      </c>
      <c r="AD71" s="22" t="s">
        <v>501</v>
      </c>
      <c r="AE71" s="16">
        <v>16</v>
      </c>
      <c r="AF71" s="16">
        <v>3600</v>
      </c>
      <c r="AG71" s="16">
        <v>2350</v>
      </c>
      <c r="AH71" s="16">
        <v>8</v>
      </c>
      <c r="AI71" s="16">
        <v>260</v>
      </c>
      <c r="AJ71" s="16">
        <v>8</v>
      </c>
      <c r="AK71" s="16">
        <v>2400</v>
      </c>
      <c r="AL71" s="19"/>
      <c r="AM71" s="16">
        <v>500</v>
      </c>
      <c r="AN71" s="16">
        <v>5</v>
      </c>
      <c r="AO71" s="16">
        <v>13795</v>
      </c>
      <c r="AP71" s="16">
        <v>40000</v>
      </c>
      <c r="AQ71" s="22" t="s">
        <v>500</v>
      </c>
      <c r="AR71" s="15">
        <v>12</v>
      </c>
      <c r="AS71" s="15">
        <v>380</v>
      </c>
      <c r="AT71" s="15">
        <v>2</v>
      </c>
      <c r="AU71" s="15">
        <v>140</v>
      </c>
      <c r="AV71" s="15">
        <v>1405</v>
      </c>
      <c r="AW71" s="15">
        <v>421</v>
      </c>
      <c r="AX71" s="14" t="s">
        <v>499</v>
      </c>
    </row>
    <row r="72" spans="1:53" ht="27" customHeight="1">
      <c r="A72" s="14">
        <v>66</v>
      </c>
      <c r="B72" s="14" t="s">
        <v>348</v>
      </c>
      <c r="C72" s="13">
        <f t="shared" si="0"/>
        <v>159484</v>
      </c>
      <c r="D72" s="15">
        <v>10</v>
      </c>
      <c r="E72" s="15">
        <v>1025</v>
      </c>
      <c r="F72" s="15">
        <v>25</v>
      </c>
      <c r="G72" s="15">
        <v>1235</v>
      </c>
      <c r="H72" s="15">
        <v>32</v>
      </c>
      <c r="I72" s="15">
        <v>653</v>
      </c>
      <c r="J72" s="15">
        <v>47</v>
      </c>
      <c r="K72" s="15">
        <v>26</v>
      </c>
      <c r="L72" s="15">
        <v>1466</v>
      </c>
      <c r="M72" s="15">
        <v>4952</v>
      </c>
      <c r="N72" s="14" t="s">
        <v>498</v>
      </c>
      <c r="O72" s="15">
        <v>17</v>
      </c>
      <c r="P72" s="15">
        <v>16</v>
      </c>
      <c r="Q72" s="15">
        <v>35</v>
      </c>
      <c r="R72" s="15">
        <v>271</v>
      </c>
      <c r="S72" s="14" t="s">
        <v>497</v>
      </c>
      <c r="T72" s="16">
        <v>17</v>
      </c>
      <c r="U72" s="16">
        <v>557</v>
      </c>
      <c r="V72" s="16">
        <v>2419</v>
      </c>
      <c r="W72" s="16">
        <v>33</v>
      </c>
      <c r="X72" s="16">
        <v>1460</v>
      </c>
      <c r="Y72" s="17" t="s">
        <v>496</v>
      </c>
      <c r="Z72" s="16">
        <v>15</v>
      </c>
      <c r="AA72" s="16">
        <v>391</v>
      </c>
      <c r="AB72" s="16">
        <v>9</v>
      </c>
      <c r="AC72" s="16">
        <v>641</v>
      </c>
      <c r="AD72" s="18" t="s">
        <v>495</v>
      </c>
      <c r="AE72" s="16">
        <v>15</v>
      </c>
      <c r="AF72" s="16">
        <v>523</v>
      </c>
      <c r="AG72" s="16">
        <v>2251</v>
      </c>
      <c r="AH72" s="16">
        <v>15</v>
      </c>
      <c r="AI72" s="16">
        <v>320</v>
      </c>
      <c r="AJ72" s="16">
        <v>12</v>
      </c>
      <c r="AK72" s="16">
        <v>1316</v>
      </c>
      <c r="AL72" s="16">
        <v>45</v>
      </c>
      <c r="AM72" s="16">
        <v>171</v>
      </c>
      <c r="AN72" s="16">
        <v>11</v>
      </c>
      <c r="AO72" s="16">
        <v>16</v>
      </c>
      <c r="AP72" s="16">
        <v>1615</v>
      </c>
      <c r="AQ72" s="18" t="s">
        <v>494</v>
      </c>
      <c r="AR72" s="15">
        <v>6</v>
      </c>
      <c r="AS72" s="15">
        <v>161</v>
      </c>
      <c r="AT72" s="15">
        <v>21</v>
      </c>
      <c r="AU72" s="15">
        <v>1426</v>
      </c>
      <c r="AV72" s="15">
        <v>296</v>
      </c>
      <c r="AW72" s="15">
        <v>316</v>
      </c>
      <c r="AX72" s="14" t="s">
        <v>493</v>
      </c>
      <c r="AY72" s="15">
        <v>13</v>
      </c>
      <c r="AZ72" s="15">
        <v>398</v>
      </c>
      <c r="BA72" s="14" t="s">
        <v>492</v>
      </c>
    </row>
    <row r="73" spans="1:53" ht="27" customHeight="1">
      <c r="A73" s="14">
        <v>67</v>
      </c>
      <c r="B73" s="14" t="s">
        <v>352</v>
      </c>
      <c r="C73" s="13">
        <f t="shared" si="0"/>
        <v>318968</v>
      </c>
      <c r="D73" s="15">
        <v>42</v>
      </c>
      <c r="E73" s="15">
        <v>8500</v>
      </c>
      <c r="F73" s="15">
        <v>150</v>
      </c>
      <c r="G73" s="15">
        <v>6580</v>
      </c>
      <c r="H73" s="15">
        <v>186</v>
      </c>
      <c r="I73" s="15">
        <v>5520</v>
      </c>
      <c r="J73" s="15">
        <v>68</v>
      </c>
      <c r="K73" s="15">
        <v>18</v>
      </c>
      <c r="L73" s="15">
        <v>450</v>
      </c>
      <c r="M73" s="15">
        <v>720</v>
      </c>
      <c r="N73" s="14" t="s">
        <v>491</v>
      </c>
      <c r="O73" s="15">
        <v>0</v>
      </c>
      <c r="P73" s="15">
        <v>0</v>
      </c>
      <c r="Q73" s="15">
        <v>0</v>
      </c>
      <c r="R73" s="15">
        <v>0</v>
      </c>
      <c r="S73" s="20" t="s">
        <v>356</v>
      </c>
      <c r="T73" s="16">
        <v>8</v>
      </c>
      <c r="U73" s="16">
        <v>1650</v>
      </c>
      <c r="V73" s="16">
        <v>15200</v>
      </c>
      <c r="W73" s="16">
        <v>400</v>
      </c>
      <c r="X73" s="16">
        <v>500</v>
      </c>
      <c r="Y73" s="17" t="s">
        <v>490</v>
      </c>
      <c r="Z73" s="16">
        <v>0</v>
      </c>
      <c r="AA73" s="16">
        <v>0</v>
      </c>
      <c r="AB73" s="16">
        <v>0</v>
      </c>
      <c r="AC73" s="16">
        <v>0</v>
      </c>
      <c r="AD73" s="22" t="s">
        <v>356</v>
      </c>
      <c r="AE73" s="16">
        <v>23</v>
      </c>
      <c r="AF73" s="16">
        <v>3150</v>
      </c>
      <c r="AG73" s="16">
        <v>2700</v>
      </c>
      <c r="AH73" s="16">
        <v>4</v>
      </c>
      <c r="AI73" s="16">
        <v>65</v>
      </c>
      <c r="AJ73" s="16">
        <v>4</v>
      </c>
      <c r="AK73" s="16">
        <v>1100</v>
      </c>
      <c r="AL73" s="16">
        <v>0</v>
      </c>
      <c r="AM73" s="16">
        <v>520</v>
      </c>
      <c r="AN73" s="16">
        <v>48</v>
      </c>
      <c r="AO73" s="16">
        <v>260</v>
      </c>
      <c r="AP73" s="16">
        <v>26000</v>
      </c>
      <c r="AQ73" s="18" t="s">
        <v>489</v>
      </c>
      <c r="AR73" s="15">
        <v>0</v>
      </c>
      <c r="AS73" s="15">
        <v>0</v>
      </c>
      <c r="AT73" s="15">
        <v>0</v>
      </c>
      <c r="AU73" s="15">
        <v>0</v>
      </c>
      <c r="AV73" s="15">
        <v>158</v>
      </c>
      <c r="AW73" s="15">
        <v>220</v>
      </c>
      <c r="AX73" s="14" t="s">
        <v>488</v>
      </c>
      <c r="AY73" s="15">
        <v>0</v>
      </c>
      <c r="AZ73" s="15">
        <v>0</v>
      </c>
      <c r="BA73" s="20" t="s">
        <v>356</v>
      </c>
    </row>
    <row r="74" spans="1:53" ht="27" customHeight="1">
      <c r="B74" s="13" t="s">
        <v>357</v>
      </c>
      <c r="C74" s="24">
        <f>SUM(C6:C73)</f>
        <v>637936</v>
      </c>
      <c r="D74" s="24">
        <f t="shared" ref="D74:M74" si="1">SUM(D6:D73)</f>
        <v>354</v>
      </c>
      <c r="E74" s="24">
        <f t="shared" si="1"/>
        <v>37940.300000000003</v>
      </c>
      <c r="F74" s="24">
        <f t="shared" si="1"/>
        <v>1975</v>
      </c>
      <c r="G74" s="24">
        <f t="shared" si="1"/>
        <v>53167.86</v>
      </c>
      <c r="H74" s="24">
        <f>SUM(H6:H73)</f>
        <v>19731</v>
      </c>
      <c r="I74" s="24">
        <f t="shared" si="1"/>
        <v>80006.888999999996</v>
      </c>
      <c r="J74" s="24">
        <f t="shared" si="1"/>
        <v>13156</v>
      </c>
      <c r="K74" s="24">
        <f t="shared" si="1"/>
        <v>10346</v>
      </c>
      <c r="L74" s="24">
        <f t="shared" si="1"/>
        <v>531202</v>
      </c>
      <c r="M74" s="24">
        <f t="shared" si="1"/>
        <v>167092</v>
      </c>
      <c r="N74" s="24">
        <f t="shared" ref="N74" si="2">SUM(N6:N73)</f>
        <v>0</v>
      </c>
      <c r="O74" s="24">
        <f t="shared" ref="O74" si="3">SUM(O6:O73)</f>
        <v>4345</v>
      </c>
      <c r="P74" s="24">
        <f t="shared" ref="P74" si="4">SUM(P6:P73)</f>
        <v>3963</v>
      </c>
      <c r="Q74" s="24">
        <f t="shared" ref="Q74" si="5">SUM(Q6:Q73)</f>
        <v>6379</v>
      </c>
      <c r="R74" s="24">
        <f t="shared" ref="R74" si="6">SUM(R6:R73)</f>
        <v>52869.5</v>
      </c>
      <c r="S74" s="24">
        <f t="shared" ref="S74" si="7">SUM(S6:S73)</f>
        <v>0</v>
      </c>
      <c r="T74" s="25">
        <f t="shared" ref="T74" si="8">SUM(T6:T73)</f>
        <v>7920</v>
      </c>
      <c r="U74" s="25">
        <f t="shared" ref="U74" si="9">SUM(U6:U73)</f>
        <v>237637</v>
      </c>
      <c r="V74" s="25">
        <f t="shared" ref="V74" si="10">SUM(V6:V73)</f>
        <v>1281622.675</v>
      </c>
      <c r="W74" s="25">
        <f t="shared" ref="W74" si="11">SUM(W6:W73)</f>
        <v>10353</v>
      </c>
      <c r="X74" s="25">
        <f t="shared" ref="X74" si="12">SUM(X6:X73)</f>
        <v>251665</v>
      </c>
      <c r="Y74" s="26">
        <f t="shared" ref="Y74" si="13">SUM(Y6:Y73)</f>
        <v>0</v>
      </c>
      <c r="Z74" s="25">
        <f t="shared" ref="Z74" si="14">SUM(Z6:Z73)</f>
        <v>6923</v>
      </c>
      <c r="AA74" s="25">
        <f t="shared" ref="AA74" si="15">SUM(AA6:AA73)</f>
        <v>351020</v>
      </c>
      <c r="AB74" s="25">
        <f t="shared" ref="AB74" si="16">SUM(AB6:AB73)</f>
        <v>7182</v>
      </c>
      <c r="AC74" s="25">
        <f t="shared" ref="AC74" si="17">SUM(AC6:AC73)</f>
        <v>223025</v>
      </c>
      <c r="AD74" s="25">
        <f t="shared" ref="AD74" si="18">SUM(AD6:AD73)</f>
        <v>0</v>
      </c>
      <c r="AE74" s="25">
        <f t="shared" ref="AE74" si="19">SUM(AE6:AE73)</f>
        <v>678</v>
      </c>
      <c r="AF74" s="25">
        <f t="shared" ref="AF74" si="20">SUM(AF6:AF73)</f>
        <v>91317</v>
      </c>
      <c r="AG74" s="25">
        <f t="shared" ref="AG74" si="21">SUM(AG6:AG73)</f>
        <v>109471.345</v>
      </c>
      <c r="AH74" s="25">
        <f t="shared" ref="AH74" si="22">SUM(AH6:AH73)</f>
        <v>2634</v>
      </c>
      <c r="AI74" s="25">
        <f t="shared" ref="AI74" si="23">SUM(AI6:AI73)</f>
        <v>42664</v>
      </c>
      <c r="AJ74" s="25">
        <f t="shared" ref="AJ74" si="24">SUM(AJ6:AJ73)</f>
        <v>4472</v>
      </c>
      <c r="AK74" s="25">
        <f t="shared" ref="AK74" si="25">SUM(AK6:AK73)</f>
        <v>147958</v>
      </c>
      <c r="AL74" s="25">
        <f t="shared" ref="AL74" si="26">SUM(AL6:AL73)</f>
        <v>27440</v>
      </c>
      <c r="AM74" s="25">
        <f t="shared" ref="AM74" si="27">SUM(AM6:AM73)</f>
        <v>13414</v>
      </c>
      <c r="AN74" s="25">
        <f>SUM(AN6:AN73)</f>
        <v>860</v>
      </c>
      <c r="AO74" s="25">
        <f t="shared" ref="AO74" si="28">SUM(AO6:AO73)</f>
        <v>37970</v>
      </c>
      <c r="AP74" s="25">
        <f t="shared" ref="AP74" si="29">SUM(AP6:AP73)</f>
        <v>4303182.0199999996</v>
      </c>
      <c r="AQ74" s="25">
        <f t="shared" ref="AQ74" si="30">SUM(AQ6:AQ73)</f>
        <v>0</v>
      </c>
      <c r="AR74" s="24">
        <f t="shared" ref="AR74" si="31">SUM(AR6:AR73)</f>
        <v>2834</v>
      </c>
      <c r="AS74" s="24">
        <f t="shared" ref="AS74" si="32">SUM(AS6:AS73)</f>
        <v>146917</v>
      </c>
      <c r="AT74" s="24">
        <f t="shared" ref="AT74" si="33">SUM(AT6:AT73)</f>
        <v>29146</v>
      </c>
      <c r="AU74" s="24">
        <f t="shared" ref="AU74" si="34">SUM(AU6:AU73)</f>
        <v>1552267.4210000001</v>
      </c>
      <c r="AV74" s="24">
        <f t="shared" ref="AV74" si="35">SUM(AV6:AV73)</f>
        <v>98069</v>
      </c>
      <c r="AW74" s="24">
        <f t="shared" ref="AW74" si="36">SUM(AW6:AW73)</f>
        <v>3871801.33</v>
      </c>
      <c r="AX74" s="24">
        <f t="shared" ref="AX74" si="37">SUM(AX6:AX73)</f>
        <v>0</v>
      </c>
      <c r="AY74" s="24">
        <f t="shared" ref="AY74" si="38">SUM(AY6:AY73)</f>
        <v>1760</v>
      </c>
      <c r="AZ74" s="24">
        <f t="shared" ref="AZ74" si="39">SUM(AZ6:AZ73)</f>
        <v>86651</v>
      </c>
    </row>
    <row r="75" spans="1:53" ht="27" customHeight="1"/>
    <row r="76" spans="1:53" ht="27" customHeight="1"/>
    <row r="77" spans="1:53" ht="27" customHeight="1"/>
    <row r="78" spans="1:53" ht="27" customHeight="1"/>
  </sheetData>
  <mergeCells count="49">
    <mergeCell ref="AX5:AX6"/>
    <mergeCell ref="AY5:AY6"/>
    <mergeCell ref="AZ5:AZ6"/>
    <mergeCell ref="BA5:BA6"/>
    <mergeCell ref="Q5:Q6"/>
    <mergeCell ref="R5:R6"/>
    <mergeCell ref="S5:S6"/>
    <mergeCell ref="Y5:Y6"/>
    <mergeCell ref="AB5:AB6"/>
    <mergeCell ref="AV5:AW5"/>
    <mergeCell ref="AR5:AS5"/>
    <mergeCell ref="AT5:AU5"/>
    <mergeCell ref="D5:D6"/>
    <mergeCell ref="E5:E6"/>
    <mergeCell ref="F5:F6"/>
    <mergeCell ref="G5:G6"/>
    <mergeCell ref="H5:H6"/>
    <mergeCell ref="I5:I6"/>
    <mergeCell ref="J5:J6"/>
    <mergeCell ref="AQ5:AQ6"/>
    <mergeCell ref="N5:N6"/>
    <mergeCell ref="O5:O6"/>
    <mergeCell ref="P5:P6"/>
    <mergeCell ref="Z5:AA5"/>
    <mergeCell ref="AE5:AG5"/>
    <mergeCell ref="AH5:AL5"/>
    <mergeCell ref="AM5:AN5"/>
    <mergeCell ref="AO5:AP5"/>
    <mergeCell ref="AC5:AC6"/>
    <mergeCell ref="AD5:AD6"/>
    <mergeCell ref="K5:K6"/>
    <mergeCell ref="L5:L6"/>
    <mergeCell ref="M5:M6"/>
    <mergeCell ref="A2:BA2"/>
    <mergeCell ref="D4:E4"/>
    <mergeCell ref="F4:G4"/>
    <mergeCell ref="H4:I4"/>
    <mergeCell ref="J4:N4"/>
    <mergeCell ref="O4:S4"/>
    <mergeCell ref="T4:Y4"/>
    <mergeCell ref="Z4:AD4"/>
    <mergeCell ref="AE4:AQ4"/>
    <mergeCell ref="AR4:AX4"/>
    <mergeCell ref="AY4:BA4"/>
    <mergeCell ref="A4:A6"/>
    <mergeCell ref="B4:B6"/>
    <mergeCell ref="C4:C6"/>
    <mergeCell ref="T5:V5"/>
    <mergeCell ref="W5:X5"/>
  </mergeCell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PHỤ LỤC 1</vt:lpstr>
      <vt:lpstr>PHỤ LỤC 2</vt:lpstr>
      <vt:lpstr>PHỤ LỤC 3</vt:lpstr>
      <vt:lpstr>PHỤ LỤC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2023-07-02T06:10:53Z</dcterms:created>
  <dcterms:modified xsi:type="dcterms:W3CDTF">2023-07-06T09:47:01Z</dcterms:modified>
</cp:coreProperties>
</file>